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zette\Documents\IREM\modélisation 2019 2020\modeles de propagation fichiers excel\"/>
    </mc:Choice>
  </mc:AlternateContent>
  <bookViews>
    <workbookView xWindow="0" yWindow="0" windowWidth="15345" windowHeight="5325"/>
  </bookViews>
  <sheets>
    <sheet name="SIR" sheetId="1" r:id="rId1"/>
  </sheets>
  <calcPr calcId="152511"/>
</workbook>
</file>

<file path=xl/calcChain.xml><?xml version="1.0" encoding="utf-8"?>
<calcChain xmlns="http://schemas.openxmlformats.org/spreadsheetml/2006/main">
  <c r="O1" i="1" l="1"/>
  <c r="K1" i="1"/>
  <c r="G1" i="1"/>
  <c r="C1" i="1"/>
  <c r="P4" i="1" l="1"/>
  <c r="P3" i="1"/>
  <c r="N3" i="1"/>
  <c r="O2" i="1"/>
  <c r="O3" i="1" s="1"/>
  <c r="O4" i="1" s="1"/>
  <c r="N2" i="1"/>
  <c r="V5" i="1"/>
  <c r="L3" i="1"/>
  <c r="K2" i="1"/>
  <c r="J2" i="1"/>
  <c r="V4" i="1"/>
  <c r="G2" i="1"/>
  <c r="H3" i="1" s="1"/>
  <c r="F2" i="1"/>
  <c r="G3" i="1" s="1"/>
  <c r="F3" i="1"/>
  <c r="G4" i="1" s="1"/>
  <c r="V3" i="1"/>
  <c r="V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C2" i="1"/>
  <c r="B2" i="1"/>
  <c r="P5" i="1"/>
  <c r="B3" i="1"/>
  <c r="H4" i="1"/>
  <c r="F4" i="1"/>
  <c r="G5" i="1" l="1"/>
  <c r="F5" i="1"/>
  <c r="F6" i="1" s="1"/>
  <c r="J3" i="1"/>
  <c r="K3" i="1"/>
  <c r="K4" i="1" s="1"/>
  <c r="H5" i="1"/>
  <c r="H6" i="1" s="1"/>
  <c r="D3" i="1"/>
  <c r="C3" i="1"/>
  <c r="N4" i="1"/>
  <c r="D4" i="1" l="1"/>
  <c r="D5" i="1" s="1"/>
  <c r="L4" i="1"/>
  <c r="L5" i="1" s="1"/>
  <c r="L6" i="1" s="1"/>
  <c r="L7" i="1" s="1"/>
  <c r="L8" i="1" s="1"/>
  <c r="L9" i="1" s="1"/>
  <c r="L10" i="1" s="1"/>
  <c r="L11" i="1" s="1"/>
  <c r="L12" i="1" s="1"/>
  <c r="C4" i="1"/>
  <c r="B4" i="1"/>
  <c r="B5" i="1" s="1"/>
  <c r="J4" i="1"/>
  <c r="J5" i="1" s="1"/>
  <c r="J6" i="1" s="1"/>
  <c r="J7" i="1" s="1"/>
  <c r="J8" i="1" s="1"/>
  <c r="J9" i="1" s="1"/>
  <c r="J10" i="1" s="1"/>
  <c r="J11" i="1" s="1"/>
  <c r="J12" i="1" s="1"/>
  <c r="K5" i="1"/>
  <c r="K6" i="1" s="1"/>
  <c r="K7" i="1" s="1"/>
  <c r="K8" i="1" s="1"/>
  <c r="K9" i="1" s="1"/>
  <c r="K10" i="1" s="1"/>
  <c r="K11" i="1" s="1"/>
  <c r="N5" i="1"/>
  <c r="O5" i="1"/>
  <c r="G6" i="1"/>
  <c r="G7" i="1" s="1"/>
  <c r="K12" i="1" l="1"/>
  <c r="K13" i="1" s="1"/>
  <c r="J13" i="1"/>
  <c r="J14" i="1" s="1"/>
  <c r="L13" i="1"/>
  <c r="L14" i="1" s="1"/>
  <c r="O6" i="1"/>
  <c r="P6" i="1"/>
  <c r="P7" i="1" s="1"/>
  <c r="H7" i="1"/>
  <c r="H8" i="1" s="1"/>
  <c r="N6" i="1"/>
  <c r="N7" i="1" s="1"/>
  <c r="F7" i="1"/>
  <c r="F8" i="1" s="1"/>
  <c r="C5" i="1"/>
  <c r="C6" i="1" s="1"/>
  <c r="B6" i="1" l="1"/>
  <c r="B7" i="1" s="1"/>
  <c r="K14" i="1"/>
  <c r="K15" i="1" s="1"/>
  <c r="O7" i="1"/>
  <c r="O8" i="1" s="1"/>
  <c r="D6" i="1"/>
  <c r="D7" i="1" s="1"/>
  <c r="G8" i="1"/>
  <c r="G9" i="1" s="1"/>
  <c r="N8" i="1" l="1"/>
  <c r="N9" i="1" s="1"/>
  <c r="C7" i="1"/>
  <c r="C8" i="1" s="1"/>
  <c r="L15" i="1"/>
  <c r="L16" i="1" s="1"/>
  <c r="F9" i="1"/>
  <c r="F10" i="1" s="1"/>
  <c r="H9" i="1"/>
  <c r="H10" i="1" s="1"/>
  <c r="J15" i="1"/>
  <c r="J16" i="1" s="1"/>
  <c r="P8" i="1"/>
  <c r="P9" i="1" s="1"/>
  <c r="D8" i="1" l="1"/>
  <c r="D9" i="1" s="1"/>
  <c r="K16" i="1"/>
  <c r="K17" i="1" s="1"/>
  <c r="N10" i="1"/>
  <c r="N11" i="1" s="1"/>
  <c r="P10" i="1"/>
  <c r="P11" i="1" s="1"/>
  <c r="G10" i="1"/>
  <c r="G11" i="1" s="1"/>
  <c r="O9" i="1"/>
  <c r="O10" i="1" s="1"/>
  <c r="B8" i="1"/>
  <c r="B9" i="1" s="1"/>
  <c r="G12" i="1" l="1"/>
  <c r="G13" i="1" s="1"/>
  <c r="C9" i="1"/>
  <c r="C10" i="1" s="1"/>
  <c r="B10" i="1"/>
  <c r="B11" i="1" s="1"/>
  <c r="K18" i="1"/>
  <c r="K19" i="1" s="1"/>
  <c r="H11" i="1"/>
  <c r="H12" i="1" s="1"/>
  <c r="D10" i="1"/>
  <c r="D11" i="1" s="1"/>
  <c r="O11" i="1"/>
  <c r="O12" i="1" s="1"/>
  <c r="L17" i="1"/>
  <c r="L18" i="1" s="1"/>
  <c r="J17" i="1"/>
  <c r="J18" i="1" s="1"/>
  <c r="F11" i="1"/>
  <c r="F12" i="1" s="1"/>
  <c r="H13" i="1" l="1"/>
  <c r="H14" i="1" s="1"/>
  <c r="F13" i="1"/>
  <c r="F14" i="1" s="1"/>
  <c r="C11" i="1"/>
  <c r="C12" i="1" s="1"/>
  <c r="K20" i="1"/>
  <c r="K21" i="1" s="1"/>
  <c r="J19" i="1"/>
  <c r="J20" i="1" s="1"/>
  <c r="N12" i="1"/>
  <c r="N13" i="1" s="1"/>
  <c r="L19" i="1"/>
  <c r="L20" i="1" s="1"/>
  <c r="P12" i="1"/>
  <c r="P13" i="1" s="1"/>
  <c r="G14" i="1" l="1"/>
  <c r="G15" i="1" s="1"/>
  <c r="L21" i="1"/>
  <c r="L22" i="1" s="1"/>
  <c r="B12" i="1"/>
  <c r="B13" i="1" s="1"/>
  <c r="F15" i="1"/>
  <c r="F16" i="1" s="1"/>
  <c r="O13" i="1"/>
  <c r="O14" i="1" s="1"/>
  <c r="D12" i="1"/>
  <c r="D13" i="1" s="1"/>
  <c r="J21" i="1"/>
  <c r="J22" i="1" s="1"/>
  <c r="H15" i="1"/>
  <c r="H16" i="1" s="1"/>
  <c r="N14" i="1" l="1"/>
  <c r="N15" i="1" s="1"/>
  <c r="G16" i="1"/>
  <c r="G17" i="1" s="1"/>
  <c r="K22" i="1"/>
  <c r="K23" i="1" s="1"/>
  <c r="B14" i="1"/>
  <c r="B15" i="1" s="1"/>
  <c r="C13" i="1"/>
  <c r="C14" i="1" s="1"/>
  <c r="P14" i="1"/>
  <c r="P15" i="1" s="1"/>
  <c r="F17" i="1" l="1"/>
  <c r="F18" i="1" s="1"/>
  <c r="L23" i="1"/>
  <c r="L24" i="1" s="1"/>
  <c r="C15" i="1"/>
  <c r="C16" i="1" s="1"/>
  <c r="D14" i="1"/>
  <c r="D15" i="1" s="1"/>
  <c r="D16" i="1" s="1"/>
  <c r="D17" i="1" s="1"/>
  <c r="K24" i="1"/>
  <c r="K25" i="1" s="1"/>
  <c r="P16" i="1"/>
  <c r="P17" i="1" s="1"/>
  <c r="O15" i="1"/>
  <c r="O16" i="1" s="1"/>
  <c r="J23" i="1"/>
  <c r="J24" i="1" s="1"/>
  <c r="H17" i="1"/>
  <c r="H18" i="1" s="1"/>
  <c r="J25" i="1" l="1"/>
  <c r="J26" i="1" s="1"/>
  <c r="K26" i="1"/>
  <c r="K27" i="1" s="1"/>
  <c r="L25" i="1"/>
  <c r="L26" i="1" s="1"/>
  <c r="L27" i="1" s="1"/>
  <c r="L28" i="1" s="1"/>
  <c r="F19" i="1"/>
  <c r="F20" i="1" s="1"/>
  <c r="C17" i="1"/>
  <c r="C18" i="1" s="1"/>
  <c r="G18" i="1"/>
  <c r="G19" i="1" s="1"/>
  <c r="N16" i="1"/>
  <c r="N17" i="1" s="1"/>
  <c r="B16" i="1"/>
  <c r="B17" i="1" s="1"/>
  <c r="B18" i="1" l="1"/>
  <c r="B19" i="1" s="1"/>
  <c r="J27" i="1"/>
  <c r="J28" i="1" s="1"/>
  <c r="C19" i="1"/>
  <c r="C20" i="1" s="1"/>
  <c r="K28" i="1"/>
  <c r="K29" i="1" s="1"/>
  <c r="G20" i="1"/>
  <c r="G21" i="1" s="1"/>
  <c r="D18" i="1"/>
  <c r="D19" i="1" s="1"/>
  <c r="O17" i="1"/>
  <c r="H19" i="1"/>
  <c r="H20" i="1" s="1"/>
  <c r="J29" i="1" l="1"/>
  <c r="J30" i="1" s="1"/>
  <c r="J31" i="1" s="1"/>
  <c r="J32" i="1" s="1"/>
  <c r="K30" i="1"/>
  <c r="K31" i="1" s="1"/>
  <c r="O18" i="1"/>
  <c r="O19" i="1" s="1"/>
  <c r="P18" i="1"/>
  <c r="P19" i="1" s="1"/>
  <c r="P20" i="1" s="1"/>
  <c r="L29" i="1"/>
  <c r="L30" i="1" s="1"/>
  <c r="L31" i="1" s="1"/>
  <c r="L32" i="1" s="1"/>
  <c r="B20" i="1"/>
  <c r="B21" i="1" s="1"/>
  <c r="H21" i="1"/>
  <c r="H22" i="1" s="1"/>
  <c r="N18" i="1"/>
  <c r="D20" i="1"/>
  <c r="D21" i="1" s="1"/>
  <c r="F21" i="1"/>
  <c r="F22" i="1" s="1"/>
  <c r="L33" i="1" l="1"/>
  <c r="L34" i="1" s="1"/>
  <c r="C21" i="1"/>
  <c r="C22" i="1" s="1"/>
  <c r="J33" i="1"/>
  <c r="J34" i="1" s="1"/>
  <c r="F23" i="1"/>
  <c r="F24" i="1" s="1"/>
  <c r="O20" i="1"/>
  <c r="O21" i="1" s="1"/>
  <c r="K32" i="1"/>
  <c r="K33" i="1" s="1"/>
  <c r="N19" i="1"/>
  <c r="N20" i="1" s="1"/>
  <c r="G22" i="1"/>
  <c r="G23" i="1" s="1"/>
  <c r="G24" i="1" s="1"/>
  <c r="G25" i="1" s="1"/>
  <c r="D22" i="1" l="1"/>
  <c r="D23" i="1" s="1"/>
  <c r="L35" i="1"/>
  <c r="L36" i="1" s="1"/>
  <c r="F25" i="1"/>
  <c r="F26" i="1" s="1"/>
  <c r="B22" i="1"/>
  <c r="B23" i="1" s="1"/>
  <c r="H23" i="1"/>
  <c r="H24" i="1" s="1"/>
  <c r="H25" i="1" s="1"/>
  <c r="H26" i="1" s="1"/>
  <c r="N21" i="1"/>
  <c r="N22" i="1" s="1"/>
  <c r="K34" i="1"/>
  <c r="K35" i="1" s="1"/>
  <c r="P21" i="1"/>
  <c r="P22" i="1" s="1"/>
  <c r="C23" i="1" l="1"/>
  <c r="C24" i="1" s="1"/>
  <c r="D24" i="1"/>
  <c r="D25" i="1" s="1"/>
  <c r="J35" i="1"/>
  <c r="J36" i="1" s="1"/>
  <c r="G26" i="1"/>
  <c r="G27" i="1" s="1"/>
  <c r="H27" i="1"/>
  <c r="H28" i="1" s="1"/>
  <c r="O22" i="1"/>
  <c r="O23" i="1" s="1"/>
  <c r="O24" i="1" l="1"/>
  <c r="O25" i="1" s="1"/>
  <c r="P23" i="1"/>
  <c r="P24" i="1" s="1"/>
  <c r="N23" i="1"/>
  <c r="N24" i="1" s="1"/>
  <c r="C25" i="1"/>
  <c r="C26" i="1" s="1"/>
  <c r="F27" i="1"/>
  <c r="F28" i="1" s="1"/>
  <c r="K36" i="1"/>
  <c r="B24" i="1"/>
  <c r="B25" i="1" s="1"/>
  <c r="N25" i="1" l="1"/>
  <c r="N26" i="1" s="1"/>
  <c r="G28" i="1"/>
  <c r="D26" i="1"/>
  <c r="D27" i="1" s="1"/>
  <c r="B26" i="1"/>
  <c r="B27" i="1" s="1"/>
  <c r="B28" i="1" s="1"/>
  <c r="C27" i="1"/>
  <c r="P25" i="1"/>
  <c r="P26" i="1" s="1"/>
  <c r="K37" i="1"/>
  <c r="L37" i="1"/>
  <c r="L38" i="1" s="1"/>
  <c r="J37" i="1"/>
  <c r="J38" i="1" s="1"/>
  <c r="P27" i="1" l="1"/>
  <c r="P28" i="1" s="1"/>
  <c r="G29" i="1"/>
  <c r="H29" i="1"/>
  <c r="H30" i="1" s="1"/>
  <c r="N27" i="1"/>
  <c r="N28" i="1" s="1"/>
  <c r="C28" i="1"/>
  <c r="C29" i="1" s="1"/>
  <c r="D28" i="1"/>
  <c r="D29" i="1" s="1"/>
  <c r="D30" i="1" s="1"/>
  <c r="J39" i="1"/>
  <c r="J40" i="1" s="1"/>
  <c r="F29" i="1"/>
  <c r="F30" i="1" s="1"/>
  <c r="K38" i="1"/>
  <c r="K39" i="1" s="1"/>
  <c r="O26" i="1"/>
  <c r="O27" i="1" s="1"/>
  <c r="J41" i="1" l="1"/>
  <c r="J42" i="1" s="1"/>
  <c r="O28" i="1"/>
  <c r="O29" i="1" s="1"/>
  <c r="G30" i="1"/>
  <c r="G31" i="1" s="1"/>
  <c r="P29" i="1"/>
  <c r="P30" i="1" s="1"/>
  <c r="K40" i="1"/>
  <c r="K41" i="1" s="1"/>
  <c r="L39" i="1"/>
  <c r="L40" i="1" s="1"/>
  <c r="L41" i="1" s="1"/>
  <c r="L42" i="1" s="1"/>
  <c r="B29" i="1"/>
  <c r="B30" i="1" s="1"/>
  <c r="B31" i="1" l="1"/>
  <c r="H31" i="1"/>
  <c r="H32" i="1" s="1"/>
  <c r="O30" i="1"/>
  <c r="O31" i="1" s="1"/>
  <c r="K42" i="1"/>
  <c r="K43" i="1" s="1"/>
  <c r="N29" i="1"/>
  <c r="N30" i="1" s="1"/>
  <c r="C30" i="1"/>
  <c r="F31" i="1"/>
  <c r="F32" i="1" s="1"/>
  <c r="B32" i="1" l="1"/>
  <c r="B33" i="1" s="1"/>
  <c r="J43" i="1"/>
  <c r="J44" i="1" s="1"/>
  <c r="G32" i="1"/>
  <c r="G33" i="1" s="1"/>
  <c r="K44" i="1"/>
  <c r="K45" i="1" s="1"/>
  <c r="L43" i="1"/>
  <c r="L44" i="1" s="1"/>
  <c r="L45" i="1" s="1"/>
  <c r="H33" i="1"/>
  <c r="H34" i="1" s="1"/>
  <c r="F33" i="1"/>
  <c r="F34" i="1" s="1"/>
  <c r="C31" i="1"/>
  <c r="C32" i="1" s="1"/>
  <c r="D31" i="1"/>
  <c r="D32" i="1" s="1"/>
  <c r="D33" i="1" s="1"/>
  <c r="N31" i="1"/>
  <c r="N32" i="1" s="1"/>
  <c r="P31" i="1"/>
  <c r="P32" i="1" s="1"/>
  <c r="L46" i="1" l="1"/>
  <c r="P33" i="1"/>
  <c r="P34" i="1" s="1"/>
  <c r="K46" i="1"/>
  <c r="K47" i="1" s="1"/>
  <c r="G34" i="1"/>
  <c r="G35" i="1" s="1"/>
  <c r="J45" i="1"/>
  <c r="J46" i="1" s="1"/>
  <c r="C33" i="1"/>
  <c r="C34" i="1" s="1"/>
  <c r="O32" i="1"/>
  <c r="O33" i="1" s="1"/>
  <c r="H35" i="1" l="1"/>
  <c r="H36" i="1" s="1"/>
  <c r="K48" i="1"/>
  <c r="K49" i="1" s="1"/>
  <c r="B34" i="1"/>
  <c r="B35" i="1" s="1"/>
  <c r="O34" i="1"/>
  <c r="O35" i="1" s="1"/>
  <c r="F35" i="1"/>
  <c r="F36" i="1" s="1"/>
  <c r="N33" i="1"/>
  <c r="N34" i="1" s="1"/>
  <c r="D34" i="1"/>
  <c r="D35" i="1" s="1"/>
  <c r="J47" i="1"/>
  <c r="J48" i="1" s="1"/>
  <c r="L47" i="1"/>
  <c r="L48" i="1" s="1"/>
  <c r="K50" i="1" l="1"/>
  <c r="K51" i="1" s="1"/>
  <c r="C35" i="1"/>
  <c r="C36" i="1" s="1"/>
  <c r="P35" i="1"/>
  <c r="P36" i="1" s="1"/>
  <c r="B36" i="1"/>
  <c r="B37" i="1" s="1"/>
  <c r="L49" i="1"/>
  <c r="L50" i="1" s="1"/>
  <c r="L51" i="1" s="1"/>
  <c r="L52" i="1" s="1"/>
  <c r="J49" i="1"/>
  <c r="J50" i="1" s="1"/>
  <c r="N35" i="1"/>
  <c r="N36" i="1" s="1"/>
  <c r="G36" i="1"/>
  <c r="G37" i="1" s="1"/>
  <c r="C37" i="1" l="1"/>
  <c r="C38" i="1" s="1"/>
  <c r="K52" i="1"/>
  <c r="K53" i="1" s="1"/>
  <c r="P37" i="1"/>
  <c r="G38" i="1"/>
  <c r="G39" i="1" s="1"/>
  <c r="H37" i="1"/>
  <c r="H38" i="1" s="1"/>
  <c r="H39" i="1" s="1"/>
  <c r="H40" i="1" s="1"/>
  <c r="N37" i="1"/>
  <c r="N38" i="1" s="1"/>
  <c r="F37" i="1"/>
  <c r="F38" i="1" s="1"/>
  <c r="D36" i="1"/>
  <c r="D37" i="1" s="1"/>
  <c r="D38" i="1" s="1"/>
  <c r="D39" i="1" s="1"/>
  <c r="J51" i="1"/>
  <c r="J52" i="1" s="1"/>
  <c r="O36" i="1"/>
  <c r="O37" i="1" s="1"/>
  <c r="O38" i="1" s="1"/>
  <c r="O39" i="1" s="1"/>
  <c r="N39" i="1" l="1"/>
  <c r="N40" i="1" s="1"/>
  <c r="P38" i="1"/>
  <c r="P39" i="1" s="1"/>
  <c r="P40" i="1" s="1"/>
  <c r="G40" i="1"/>
  <c r="G41" i="1" s="1"/>
  <c r="O40" i="1"/>
  <c r="O41" i="1" s="1"/>
  <c r="J53" i="1"/>
  <c r="J54" i="1" s="1"/>
  <c r="L53" i="1"/>
  <c r="L54" i="1" s="1"/>
  <c r="F39" i="1"/>
  <c r="F40" i="1" s="1"/>
  <c r="B38" i="1"/>
  <c r="B39" i="1" s="1"/>
  <c r="B40" i="1" l="1"/>
  <c r="P41" i="1"/>
  <c r="P42" i="1" s="1"/>
  <c r="K54" i="1"/>
  <c r="K55" i="1" s="1"/>
  <c r="F41" i="1"/>
  <c r="F42" i="1" s="1"/>
  <c r="H41" i="1"/>
  <c r="H42" i="1" s="1"/>
  <c r="C39" i="1"/>
  <c r="N41" i="1"/>
  <c r="N42" i="1" s="1"/>
  <c r="L55" i="1" l="1"/>
  <c r="L56" i="1" s="1"/>
  <c r="G42" i="1"/>
  <c r="G43" i="1" s="1"/>
  <c r="N43" i="1"/>
  <c r="N44" i="1" s="1"/>
  <c r="J55" i="1"/>
  <c r="J56" i="1" s="1"/>
  <c r="C40" i="1"/>
  <c r="C41" i="1" s="1"/>
  <c r="D40" i="1"/>
  <c r="D41" i="1" s="1"/>
  <c r="D42" i="1" s="1"/>
  <c r="O42" i="1"/>
  <c r="O43" i="1" s="1"/>
  <c r="N45" i="1" l="1"/>
  <c r="N46" i="1" s="1"/>
  <c r="K56" i="1"/>
  <c r="K57" i="1" s="1"/>
  <c r="K58" i="1" s="1"/>
  <c r="K59" i="1" s="1"/>
  <c r="J57" i="1"/>
  <c r="J58" i="1" s="1"/>
  <c r="L57" i="1"/>
  <c r="L58" i="1" s="1"/>
  <c r="L59" i="1" s="1"/>
  <c r="L60" i="1" s="1"/>
  <c r="O44" i="1"/>
  <c r="O45" i="1" s="1"/>
  <c r="H43" i="1"/>
  <c r="H44" i="1" s="1"/>
  <c r="C42" i="1"/>
  <c r="C43" i="1" s="1"/>
  <c r="P43" i="1"/>
  <c r="P44" i="1" s="1"/>
  <c r="B41" i="1"/>
  <c r="B42" i="1" s="1"/>
  <c r="F43" i="1"/>
  <c r="F44" i="1" s="1"/>
  <c r="G44" i="1" l="1"/>
  <c r="G45" i="1" s="1"/>
  <c r="L61" i="1"/>
  <c r="L62" i="1" s="1"/>
  <c r="D43" i="1"/>
  <c r="D44" i="1" s="1"/>
  <c r="F45" i="1"/>
  <c r="F46" i="1" s="1"/>
  <c r="B43" i="1"/>
  <c r="B44" i="1" s="1"/>
  <c r="J59" i="1"/>
  <c r="J60" i="1" s="1"/>
  <c r="O46" i="1"/>
  <c r="O47" i="1" s="1"/>
  <c r="P45" i="1"/>
  <c r="P46" i="1" s="1"/>
  <c r="P47" i="1" s="1"/>
  <c r="P48" i="1" s="1"/>
  <c r="K60" i="1"/>
  <c r="K61" i="1" s="1"/>
  <c r="G46" i="1" l="1"/>
  <c r="G47" i="1" s="1"/>
  <c r="F47" i="1"/>
  <c r="F48" i="1" s="1"/>
  <c r="K62" i="1"/>
  <c r="K63" i="1" s="1"/>
  <c r="H45" i="1"/>
  <c r="H46" i="1" s="1"/>
  <c r="H47" i="1" s="1"/>
  <c r="H48" i="1" s="1"/>
  <c r="L63" i="1"/>
  <c r="N47" i="1"/>
  <c r="N48" i="1" s="1"/>
  <c r="J61" i="1"/>
  <c r="J62" i="1" s="1"/>
  <c r="C44" i="1"/>
  <c r="C45" i="1" s="1"/>
  <c r="J63" i="1" l="1"/>
  <c r="J64" i="1" s="1"/>
  <c r="K64" i="1"/>
  <c r="K65" i="1" s="1"/>
  <c r="G48" i="1"/>
  <c r="G49" i="1" s="1"/>
  <c r="L64" i="1"/>
  <c r="C46" i="1"/>
  <c r="C47" i="1" s="1"/>
  <c r="N49" i="1"/>
  <c r="B45" i="1"/>
  <c r="B46" i="1" s="1"/>
  <c r="O48" i="1"/>
  <c r="D45" i="1"/>
  <c r="D46" i="1" s="1"/>
  <c r="L65" i="1" l="1"/>
  <c r="L66" i="1" s="1"/>
  <c r="J65" i="1"/>
  <c r="J66" i="1" s="1"/>
  <c r="K66" i="1"/>
  <c r="K67" i="1" s="1"/>
  <c r="D47" i="1"/>
  <c r="D48" i="1" s="1"/>
  <c r="O49" i="1"/>
  <c r="O50" i="1" s="1"/>
  <c r="P49" i="1"/>
  <c r="H49" i="1"/>
  <c r="H50" i="1" s="1"/>
  <c r="B47" i="1"/>
  <c r="B48" i="1" s="1"/>
  <c r="F49" i="1"/>
  <c r="F50" i="1" s="1"/>
  <c r="F51" i="1" l="1"/>
  <c r="F52" i="1" s="1"/>
  <c r="J67" i="1"/>
  <c r="J68" i="1" s="1"/>
  <c r="L67" i="1"/>
  <c r="L68" i="1" s="1"/>
  <c r="L69" i="1" s="1"/>
  <c r="C48" i="1"/>
  <c r="C49" i="1" s="1"/>
  <c r="K68" i="1"/>
  <c r="K69" i="1" s="1"/>
  <c r="G50" i="1"/>
  <c r="G51" i="1" s="1"/>
  <c r="P50" i="1"/>
  <c r="P51" i="1" s="1"/>
  <c r="N50" i="1"/>
  <c r="N51" i="1" s="1"/>
  <c r="B49" i="1" l="1"/>
  <c r="B50" i="1" s="1"/>
  <c r="C50" i="1"/>
  <c r="C51" i="1" s="1"/>
  <c r="J69" i="1"/>
  <c r="J70" i="1" s="1"/>
  <c r="L70" i="1"/>
  <c r="N52" i="1"/>
  <c r="N53" i="1" s="1"/>
  <c r="F53" i="1"/>
  <c r="F54" i="1" s="1"/>
  <c r="K70" i="1"/>
  <c r="K71" i="1" s="1"/>
  <c r="P52" i="1"/>
  <c r="P53" i="1" s="1"/>
  <c r="G52" i="1"/>
  <c r="G53" i="1" s="1"/>
  <c r="O51" i="1"/>
  <c r="O52" i="1" s="1"/>
  <c r="H51" i="1"/>
  <c r="H52" i="1" s="1"/>
  <c r="H53" i="1" s="1"/>
  <c r="H54" i="1" s="1"/>
  <c r="D49" i="1"/>
  <c r="D50" i="1" s="1"/>
  <c r="D51" i="1" s="1"/>
  <c r="D52" i="1" s="1"/>
  <c r="L71" i="1" l="1"/>
  <c r="L72" i="1" s="1"/>
  <c r="J71" i="1"/>
  <c r="J72" i="1" s="1"/>
  <c r="F55" i="1"/>
  <c r="F56" i="1" s="1"/>
  <c r="H55" i="1"/>
  <c r="H56" i="1" s="1"/>
  <c r="C52" i="1"/>
  <c r="C53" i="1" s="1"/>
  <c r="O53" i="1"/>
  <c r="O54" i="1" s="1"/>
  <c r="G54" i="1"/>
  <c r="G55" i="1" s="1"/>
  <c r="B51" i="1"/>
  <c r="B52" i="1" s="1"/>
  <c r="B53" i="1" l="1"/>
  <c r="B54" i="1" s="1"/>
  <c r="K72" i="1"/>
  <c r="K73" i="1" s="1"/>
  <c r="C54" i="1"/>
  <c r="C55" i="1" s="1"/>
  <c r="G56" i="1"/>
  <c r="G57" i="1" s="1"/>
  <c r="N54" i="1"/>
  <c r="N55" i="1" s="1"/>
  <c r="D53" i="1"/>
  <c r="D54" i="1" s="1"/>
  <c r="P54" i="1"/>
  <c r="P55" i="1" s="1"/>
  <c r="J73" i="1" l="1"/>
  <c r="J74" i="1" s="1"/>
  <c r="D55" i="1"/>
  <c r="D56" i="1" s="1"/>
  <c r="L73" i="1"/>
  <c r="L74" i="1" s="1"/>
  <c r="B55" i="1"/>
  <c r="B56" i="1" s="1"/>
  <c r="K74" i="1"/>
  <c r="K75" i="1" s="1"/>
  <c r="P56" i="1"/>
  <c r="P57" i="1" s="1"/>
  <c r="H57" i="1"/>
  <c r="H58" i="1" s="1"/>
  <c r="O55" i="1"/>
  <c r="O56" i="1" s="1"/>
  <c r="F57" i="1"/>
  <c r="F58" i="1" s="1"/>
  <c r="B57" i="1" l="1"/>
  <c r="B58" i="1" s="1"/>
  <c r="L75" i="1"/>
  <c r="L76" i="1" s="1"/>
  <c r="H59" i="1"/>
  <c r="H60" i="1" s="1"/>
  <c r="D57" i="1"/>
  <c r="D58" i="1" s="1"/>
  <c r="O57" i="1"/>
  <c r="O58" i="1" s="1"/>
  <c r="C56" i="1"/>
  <c r="C57" i="1" s="1"/>
  <c r="J75" i="1"/>
  <c r="J76" i="1" s="1"/>
  <c r="N56" i="1"/>
  <c r="N57" i="1" s="1"/>
  <c r="G58" i="1"/>
  <c r="G59" i="1" s="1"/>
  <c r="P58" i="1" l="1"/>
  <c r="P59" i="1" s="1"/>
  <c r="F59" i="1"/>
  <c r="F60" i="1" s="1"/>
  <c r="B59" i="1"/>
  <c r="B60" i="1" s="1"/>
  <c r="N58" i="1"/>
  <c r="N59" i="1" s="1"/>
  <c r="C58" i="1"/>
  <c r="C59" i="1" s="1"/>
  <c r="K76" i="1"/>
  <c r="K77" i="1" s="1"/>
  <c r="O59" i="1" l="1"/>
  <c r="O60" i="1" s="1"/>
  <c r="G60" i="1"/>
  <c r="L77" i="1"/>
  <c r="L78" i="1" s="1"/>
  <c r="L79" i="1" s="1"/>
  <c r="L80" i="1" s="1"/>
  <c r="F61" i="1"/>
  <c r="K78" i="1"/>
  <c r="K79" i="1" s="1"/>
  <c r="C60" i="1"/>
  <c r="C61" i="1" s="1"/>
  <c r="D59" i="1"/>
  <c r="D60" i="1" s="1"/>
  <c r="J77" i="1"/>
  <c r="J78" i="1" s="1"/>
  <c r="G61" i="1" l="1"/>
  <c r="G62" i="1" s="1"/>
  <c r="H61" i="1"/>
  <c r="H62" i="1" s="1"/>
  <c r="H63" i="1" s="1"/>
  <c r="P60" i="1"/>
  <c r="P61" i="1" s="1"/>
  <c r="J79" i="1"/>
  <c r="J80" i="1" s="1"/>
  <c r="N60" i="1"/>
  <c r="N61" i="1" s="1"/>
  <c r="D61" i="1"/>
  <c r="D62" i="1" s="1"/>
  <c r="B61" i="1"/>
  <c r="B62" i="1" s="1"/>
  <c r="J81" i="1" l="1"/>
  <c r="G63" i="1"/>
  <c r="G64" i="1" s="1"/>
  <c r="O61" i="1"/>
  <c r="O62" i="1" s="1"/>
  <c r="F62" i="1"/>
  <c r="F63" i="1" s="1"/>
  <c r="K80" i="1"/>
  <c r="C62" i="1"/>
  <c r="C63" i="1" s="1"/>
  <c r="D63" i="1" l="1"/>
  <c r="D64" i="1" s="1"/>
  <c r="B63" i="1"/>
  <c r="B64" i="1" s="1"/>
  <c r="N62" i="1"/>
  <c r="N63" i="1" s="1"/>
  <c r="K81" i="1"/>
  <c r="K82" i="1" s="1"/>
  <c r="L81" i="1"/>
  <c r="H64" i="1"/>
  <c r="H65" i="1" s="1"/>
  <c r="F64" i="1"/>
  <c r="F65" i="1" s="1"/>
  <c r="P62" i="1"/>
  <c r="P63" i="1" s="1"/>
  <c r="J82" i="1" l="1"/>
  <c r="J83" i="1" s="1"/>
  <c r="O63" i="1"/>
  <c r="O64" i="1" s="1"/>
  <c r="O65" i="1" s="1"/>
  <c r="O66" i="1" s="1"/>
  <c r="O67" i="1" s="1"/>
  <c r="O68" i="1" s="1"/>
  <c r="N64" i="1"/>
  <c r="N65" i="1" s="1"/>
  <c r="N66" i="1" s="1"/>
  <c r="N67" i="1" s="1"/>
  <c r="F66" i="1"/>
  <c r="F67" i="1" s="1"/>
  <c r="C64" i="1"/>
  <c r="C65" i="1" s="1"/>
  <c r="L82" i="1"/>
  <c r="L83" i="1" s="1"/>
  <c r="G65" i="1"/>
  <c r="G66" i="1" s="1"/>
  <c r="G67" i="1" l="1"/>
  <c r="G68" i="1" s="1"/>
  <c r="D65" i="1"/>
  <c r="D66" i="1" s="1"/>
  <c r="N68" i="1"/>
  <c r="N69" i="1" s="1"/>
  <c r="L84" i="1"/>
  <c r="H66" i="1"/>
  <c r="H67" i="1" s="1"/>
  <c r="H68" i="1" s="1"/>
  <c r="H69" i="1" s="1"/>
  <c r="O69" i="1"/>
  <c r="O70" i="1" s="1"/>
  <c r="P64" i="1"/>
  <c r="P65" i="1" s="1"/>
  <c r="P66" i="1" s="1"/>
  <c r="P67" i="1" s="1"/>
  <c r="P68" i="1" s="1"/>
  <c r="P69" i="1" s="1"/>
  <c r="B65" i="1"/>
  <c r="B66" i="1" s="1"/>
  <c r="K83" i="1"/>
  <c r="K84" i="1" s="1"/>
  <c r="N70" i="1" l="1"/>
  <c r="N71" i="1" s="1"/>
  <c r="O71" i="1"/>
  <c r="O72" i="1" s="1"/>
  <c r="L85" i="1"/>
  <c r="P70" i="1"/>
  <c r="P71" i="1" s="1"/>
  <c r="P72" i="1" s="1"/>
  <c r="P73" i="1" s="1"/>
  <c r="K85" i="1"/>
  <c r="K86" i="1" s="1"/>
  <c r="B67" i="1"/>
  <c r="B68" i="1" s="1"/>
  <c r="F68" i="1"/>
  <c r="F69" i="1" s="1"/>
  <c r="J84" i="1"/>
  <c r="J85" i="1" s="1"/>
  <c r="C66" i="1"/>
  <c r="C67" i="1" s="1"/>
  <c r="J86" i="1" l="1"/>
  <c r="J87" i="1" s="1"/>
  <c r="O73" i="1"/>
  <c r="O74" i="1" s="1"/>
  <c r="P74" i="1"/>
  <c r="P75" i="1" s="1"/>
  <c r="C68" i="1"/>
  <c r="C69" i="1" s="1"/>
  <c r="D67" i="1"/>
  <c r="D68" i="1" s="1"/>
  <c r="L86" i="1"/>
  <c r="L87" i="1" s="1"/>
  <c r="G69" i="1"/>
  <c r="N72" i="1"/>
  <c r="N73" i="1" s="1"/>
  <c r="D69" i="1" l="1"/>
  <c r="D70" i="1" s="1"/>
  <c r="N74" i="1"/>
  <c r="N75" i="1" s="1"/>
  <c r="G70" i="1"/>
  <c r="G71" i="1" s="1"/>
  <c r="H70" i="1"/>
  <c r="K87" i="1"/>
  <c r="K88" i="1" s="1"/>
  <c r="F70" i="1"/>
  <c r="B69" i="1"/>
  <c r="B70" i="1" s="1"/>
  <c r="K89" i="1" l="1"/>
  <c r="K90" i="1" s="1"/>
  <c r="O75" i="1"/>
  <c r="B71" i="1"/>
  <c r="B72" i="1" s="1"/>
  <c r="B73" i="1" s="1"/>
  <c r="B74" i="1" s="1"/>
  <c r="B75" i="1" s="1"/>
  <c r="B76" i="1" s="1"/>
  <c r="B77" i="1" s="1"/>
  <c r="B78" i="1" s="1"/>
  <c r="D71" i="1"/>
  <c r="F71" i="1"/>
  <c r="F72" i="1" s="1"/>
  <c r="L88" i="1"/>
  <c r="L89" i="1" s="1"/>
  <c r="L90" i="1" s="1"/>
  <c r="L91" i="1" s="1"/>
  <c r="J88" i="1"/>
  <c r="J89" i="1" s="1"/>
  <c r="H71" i="1"/>
  <c r="H72" i="1" s="1"/>
  <c r="C70" i="1"/>
  <c r="C71" i="1" s="1"/>
  <c r="C72" i="1" s="1"/>
  <c r="C73" i="1" s="1"/>
  <c r="C74" i="1" s="1"/>
  <c r="C75" i="1" s="1"/>
  <c r="C76" i="1" s="1"/>
  <c r="C77" i="1" s="1"/>
  <c r="C78" i="1" s="1"/>
  <c r="C79" i="1" s="1"/>
  <c r="B79" i="1" l="1"/>
  <c r="B80" i="1" s="1"/>
  <c r="O76" i="1"/>
  <c r="O77" i="1" s="1"/>
  <c r="P76" i="1"/>
  <c r="D72" i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H73" i="1"/>
  <c r="H74" i="1" s="1"/>
  <c r="C80" i="1"/>
  <c r="C81" i="1" s="1"/>
  <c r="N76" i="1"/>
  <c r="J90" i="1"/>
  <c r="J91" i="1" s="1"/>
  <c r="G72" i="1"/>
  <c r="G73" i="1" s="1"/>
  <c r="P77" i="1" l="1"/>
  <c r="P78" i="1" s="1"/>
  <c r="P79" i="1" s="1"/>
  <c r="P80" i="1" s="1"/>
  <c r="O78" i="1"/>
  <c r="O79" i="1" s="1"/>
  <c r="K91" i="1"/>
  <c r="G74" i="1"/>
  <c r="G75" i="1" s="1"/>
  <c r="J92" i="1"/>
  <c r="F73" i="1"/>
  <c r="F74" i="1" s="1"/>
  <c r="B81" i="1"/>
  <c r="B82" i="1" s="1"/>
  <c r="N77" i="1"/>
  <c r="N78" i="1" s="1"/>
  <c r="K92" i="1" l="1"/>
  <c r="K93" i="1" s="1"/>
  <c r="L92" i="1"/>
  <c r="L93" i="1" s="1"/>
  <c r="L94" i="1" s="1"/>
  <c r="G76" i="1"/>
  <c r="G77" i="1" s="1"/>
  <c r="H75" i="1"/>
  <c r="H76" i="1" s="1"/>
  <c r="H77" i="1" s="1"/>
  <c r="H78" i="1" s="1"/>
  <c r="N79" i="1"/>
  <c r="N80" i="1" s="1"/>
  <c r="F75" i="1"/>
  <c r="F76" i="1" s="1"/>
  <c r="C82" i="1"/>
  <c r="F77" i="1" l="1"/>
  <c r="F78" i="1" s="1"/>
  <c r="O80" i="1"/>
  <c r="G78" i="1"/>
  <c r="G79" i="1" s="1"/>
  <c r="C83" i="1"/>
  <c r="C84" i="1" s="1"/>
  <c r="D83" i="1"/>
  <c r="D84" i="1" s="1"/>
  <c r="B83" i="1"/>
  <c r="J93" i="1"/>
  <c r="J94" i="1" s="1"/>
  <c r="D85" i="1" l="1"/>
  <c r="B84" i="1"/>
  <c r="B85" i="1" s="1"/>
  <c r="G80" i="1"/>
  <c r="G81" i="1" s="1"/>
  <c r="O81" i="1"/>
  <c r="P81" i="1"/>
  <c r="P82" i="1" s="1"/>
  <c r="J95" i="1"/>
  <c r="N81" i="1"/>
  <c r="N82" i="1" s="1"/>
  <c r="F79" i="1"/>
  <c r="F80" i="1" s="1"/>
  <c r="K94" i="1"/>
  <c r="H79" i="1"/>
  <c r="H80" i="1" s="1"/>
  <c r="K95" i="1" l="1"/>
  <c r="K96" i="1" s="1"/>
  <c r="L95" i="1"/>
  <c r="L96" i="1" s="1"/>
  <c r="L97" i="1" s="1"/>
  <c r="J96" i="1"/>
  <c r="J97" i="1" s="1"/>
  <c r="O82" i="1"/>
  <c r="O83" i="1" s="1"/>
  <c r="G82" i="1"/>
  <c r="G83" i="1" s="1"/>
  <c r="H81" i="1"/>
  <c r="H82" i="1" s="1"/>
  <c r="H83" i="1" s="1"/>
  <c r="H84" i="1" s="1"/>
  <c r="F81" i="1"/>
  <c r="F82" i="1" s="1"/>
  <c r="C85" i="1"/>
  <c r="C86" i="1" s="1"/>
  <c r="J98" i="1" l="1"/>
  <c r="J99" i="1" s="1"/>
  <c r="O84" i="1"/>
  <c r="O85" i="1" s="1"/>
  <c r="F83" i="1"/>
  <c r="F84" i="1" s="1"/>
  <c r="D86" i="1"/>
  <c r="D87" i="1" s="1"/>
  <c r="L98" i="1"/>
  <c r="L99" i="1" s="1"/>
  <c r="K97" i="1"/>
  <c r="K98" i="1" s="1"/>
  <c r="N83" i="1"/>
  <c r="N84" i="1" s="1"/>
  <c r="B86" i="1"/>
  <c r="B87" i="1" s="1"/>
  <c r="P83" i="1"/>
  <c r="P84" i="1" s="1"/>
  <c r="P85" i="1" s="1"/>
  <c r="P86" i="1" s="1"/>
  <c r="C87" i="1" l="1"/>
  <c r="C88" i="1" s="1"/>
  <c r="O86" i="1"/>
  <c r="O87" i="1" s="1"/>
  <c r="G84" i="1"/>
  <c r="F85" i="1" s="1"/>
  <c r="J100" i="1"/>
  <c r="J101" i="1" s="1"/>
  <c r="N85" i="1"/>
  <c r="N86" i="1" s="1"/>
  <c r="K99" i="1"/>
  <c r="K100" i="1" s="1"/>
  <c r="O88" i="1" l="1"/>
  <c r="O89" i="1" s="1"/>
  <c r="C89" i="1"/>
  <c r="C90" i="1" s="1"/>
  <c r="D88" i="1"/>
  <c r="D89" i="1" s="1"/>
  <c r="G85" i="1"/>
  <c r="G86" i="1" s="1"/>
  <c r="H85" i="1"/>
  <c r="H86" i="1" s="1"/>
  <c r="H87" i="1" s="1"/>
  <c r="K101" i="1"/>
  <c r="K102" i="1" s="1"/>
  <c r="N87" i="1"/>
  <c r="N88" i="1" s="1"/>
  <c r="B88" i="1"/>
  <c r="B89" i="1" s="1"/>
  <c r="P87" i="1"/>
  <c r="P88" i="1" s="1"/>
  <c r="P89" i="1" s="1"/>
  <c r="P90" i="1" s="1"/>
  <c r="L100" i="1"/>
  <c r="L101" i="1" s="1"/>
  <c r="D90" i="1" l="1"/>
  <c r="D91" i="1" s="1"/>
  <c r="L102" i="1"/>
  <c r="L103" i="1" s="1"/>
  <c r="O90" i="1"/>
  <c r="O91" i="1" s="1"/>
  <c r="P91" i="1"/>
  <c r="P92" i="1" s="1"/>
  <c r="J102" i="1"/>
  <c r="J103" i="1" s="1"/>
  <c r="B90" i="1"/>
  <c r="B91" i="1" s="1"/>
  <c r="N89" i="1"/>
  <c r="N90" i="1" s="1"/>
  <c r="F86" i="1"/>
  <c r="F87" i="1" s="1"/>
  <c r="N91" i="1" l="1"/>
  <c r="N92" i="1" s="1"/>
  <c r="C91" i="1"/>
  <c r="C92" i="1" s="1"/>
  <c r="G87" i="1"/>
  <c r="F88" i="1" s="1"/>
  <c r="K103" i="1"/>
  <c r="K104" i="1" s="1"/>
  <c r="N93" i="1" l="1"/>
  <c r="L104" i="1"/>
  <c r="L105" i="1" s="1"/>
  <c r="G88" i="1"/>
  <c r="G89" i="1" s="1"/>
  <c r="H88" i="1"/>
  <c r="J104" i="1"/>
  <c r="J105" i="1" s="1"/>
  <c r="O92" i="1"/>
  <c r="B92" i="1"/>
  <c r="B93" i="1" s="1"/>
  <c r="D92" i="1"/>
  <c r="D93" i="1" s="1"/>
  <c r="K105" i="1" l="1"/>
  <c r="K106" i="1" s="1"/>
  <c r="L106" i="1"/>
  <c r="L107" i="1" s="1"/>
  <c r="N94" i="1"/>
  <c r="N95" i="1" s="1"/>
  <c r="C93" i="1"/>
  <c r="C94" i="1" s="1"/>
  <c r="H89" i="1"/>
  <c r="H90" i="1" s="1"/>
  <c r="D94" i="1"/>
  <c r="O93" i="1"/>
  <c r="O94" i="1" s="1"/>
  <c r="P93" i="1"/>
  <c r="P94" i="1" s="1"/>
  <c r="P95" i="1" s="1"/>
  <c r="F89" i="1"/>
  <c r="F90" i="1" s="1"/>
  <c r="D95" i="1" l="1"/>
  <c r="N96" i="1"/>
  <c r="N97" i="1" s="1"/>
  <c r="K107" i="1"/>
  <c r="K108" i="1" s="1"/>
  <c r="L108" i="1"/>
  <c r="L109" i="1" s="1"/>
  <c r="O95" i="1"/>
  <c r="O96" i="1" s="1"/>
  <c r="J106" i="1"/>
  <c r="J107" i="1" s="1"/>
  <c r="B94" i="1"/>
  <c r="B95" i="1" s="1"/>
  <c r="G90" i="1"/>
  <c r="G91" i="1" s="1"/>
  <c r="F91" i="1" l="1"/>
  <c r="F92" i="1" s="1"/>
  <c r="J108" i="1"/>
  <c r="J109" i="1" s="1"/>
  <c r="P96" i="1"/>
  <c r="P97" i="1" s="1"/>
  <c r="P98" i="1" s="1"/>
  <c r="H91" i="1"/>
  <c r="H92" i="1" s="1"/>
  <c r="C95" i="1"/>
  <c r="C96" i="1" s="1"/>
  <c r="O97" i="1"/>
  <c r="O98" i="1" s="1"/>
  <c r="D96" i="1"/>
  <c r="D97" i="1" s="1"/>
  <c r="P99" i="1" l="1"/>
  <c r="J110" i="1"/>
  <c r="N98" i="1"/>
  <c r="N99" i="1" s="1"/>
  <c r="F93" i="1"/>
  <c r="F94" i="1" s="1"/>
  <c r="C97" i="1"/>
  <c r="C98" i="1" s="1"/>
  <c r="K109" i="1"/>
  <c r="B96" i="1"/>
  <c r="B97" i="1" s="1"/>
  <c r="G92" i="1"/>
  <c r="G93" i="1" s="1"/>
  <c r="C99" i="1" l="1"/>
  <c r="C100" i="1" s="1"/>
  <c r="O99" i="1"/>
  <c r="O100" i="1" s="1"/>
  <c r="J111" i="1"/>
  <c r="J112" i="1" s="1"/>
  <c r="P100" i="1"/>
  <c r="P101" i="1" s="1"/>
  <c r="H93" i="1"/>
  <c r="H94" i="1" s="1"/>
  <c r="H95" i="1" s="1"/>
  <c r="G94" i="1"/>
  <c r="G95" i="1" s="1"/>
  <c r="B98" i="1"/>
  <c r="B99" i="1" s="1"/>
  <c r="K110" i="1"/>
  <c r="K111" i="1" s="1"/>
  <c r="L110" i="1"/>
  <c r="L111" i="1" s="1"/>
  <c r="L112" i="1" s="1"/>
  <c r="D98" i="1"/>
  <c r="D99" i="1" s="1"/>
  <c r="D100" i="1" s="1"/>
  <c r="D101" i="1" s="1"/>
  <c r="H96" i="1" l="1"/>
  <c r="L113" i="1"/>
  <c r="L114" i="1" s="1"/>
  <c r="J113" i="1"/>
  <c r="J114" i="1" s="1"/>
  <c r="F95" i="1"/>
  <c r="F96" i="1" s="1"/>
  <c r="K112" i="1"/>
  <c r="K113" i="1" s="1"/>
  <c r="B100" i="1"/>
  <c r="B101" i="1" s="1"/>
  <c r="N100" i="1"/>
  <c r="N101" i="1" s="1"/>
  <c r="C101" i="1" l="1"/>
  <c r="N102" i="1"/>
  <c r="G96" i="1"/>
  <c r="G97" i="1" s="1"/>
  <c r="K114" i="1"/>
  <c r="K115" i="1" s="1"/>
  <c r="O101" i="1"/>
  <c r="J115" i="1" l="1"/>
  <c r="J116" i="1" s="1"/>
  <c r="K116" i="1"/>
  <c r="K117" i="1" s="1"/>
  <c r="L115" i="1"/>
  <c r="L116" i="1" s="1"/>
  <c r="L117" i="1" s="1"/>
  <c r="L118" i="1" s="1"/>
  <c r="C102" i="1"/>
  <c r="D102" i="1"/>
  <c r="D103" i="1" s="1"/>
  <c r="N103" i="1"/>
  <c r="N104" i="1" s="1"/>
  <c r="F97" i="1"/>
  <c r="F98" i="1" s="1"/>
  <c r="H97" i="1"/>
  <c r="H98" i="1" s="1"/>
  <c r="O102" i="1"/>
  <c r="O103" i="1" s="1"/>
  <c r="P102" i="1"/>
  <c r="P103" i="1" s="1"/>
  <c r="P104" i="1" s="1"/>
  <c r="B102" i="1"/>
  <c r="B103" i="1" s="1"/>
  <c r="G98" i="1" l="1"/>
  <c r="G99" i="1" s="1"/>
  <c r="B104" i="1"/>
  <c r="B105" i="1" s="1"/>
  <c r="C103" i="1"/>
  <c r="C104" i="1" s="1"/>
  <c r="O104" i="1"/>
  <c r="O105" i="1" s="1"/>
  <c r="K118" i="1"/>
  <c r="K119" i="1" s="1"/>
  <c r="H99" i="1"/>
  <c r="H100" i="1" s="1"/>
  <c r="J117" i="1"/>
  <c r="J118" i="1" s="1"/>
  <c r="P105" i="1" l="1"/>
  <c r="P106" i="1" s="1"/>
  <c r="C105" i="1"/>
  <c r="C106" i="1" s="1"/>
  <c r="J119" i="1"/>
  <c r="J120" i="1" s="1"/>
  <c r="D104" i="1"/>
  <c r="D105" i="1" s="1"/>
  <c r="D106" i="1" s="1"/>
  <c r="L119" i="1"/>
  <c r="L120" i="1" s="1"/>
  <c r="F99" i="1"/>
  <c r="F100" i="1" s="1"/>
  <c r="N105" i="1"/>
  <c r="N106" i="1" s="1"/>
  <c r="D107" i="1" l="1"/>
  <c r="N107" i="1"/>
  <c r="N108" i="1" s="1"/>
  <c r="G100" i="1"/>
  <c r="F101" i="1" s="1"/>
  <c r="C107" i="1"/>
  <c r="C108" i="1" s="1"/>
  <c r="K120" i="1"/>
  <c r="K121" i="1" s="1"/>
  <c r="B106" i="1"/>
  <c r="B107" i="1" s="1"/>
  <c r="O106" i="1"/>
  <c r="O107" i="1" s="1"/>
  <c r="O108" i="1" s="1"/>
  <c r="O109" i="1" s="1"/>
  <c r="C109" i="1" l="1"/>
  <c r="C110" i="1" s="1"/>
  <c r="G101" i="1"/>
  <c r="G102" i="1" s="1"/>
  <c r="H101" i="1"/>
  <c r="N109" i="1"/>
  <c r="N110" i="1" s="1"/>
  <c r="D108" i="1"/>
  <c r="D109" i="1" s="1"/>
  <c r="D110" i="1" s="1"/>
  <c r="D111" i="1" s="1"/>
  <c r="O110" i="1"/>
  <c r="O111" i="1" s="1"/>
  <c r="B108" i="1"/>
  <c r="B109" i="1" s="1"/>
  <c r="L121" i="1"/>
  <c r="L122" i="1" s="1"/>
  <c r="P107" i="1"/>
  <c r="P108" i="1" s="1"/>
  <c r="P109" i="1" s="1"/>
  <c r="P110" i="1" s="1"/>
  <c r="J121" i="1"/>
  <c r="J122" i="1" s="1"/>
  <c r="N111" i="1" l="1"/>
  <c r="N112" i="1" s="1"/>
  <c r="H102" i="1"/>
  <c r="H103" i="1" s="1"/>
  <c r="C111" i="1"/>
  <c r="C112" i="1" s="1"/>
  <c r="K122" i="1"/>
  <c r="K123" i="1" s="1"/>
  <c r="D112" i="1"/>
  <c r="D113" i="1" s="1"/>
  <c r="P111" i="1"/>
  <c r="P112" i="1" s="1"/>
  <c r="B110" i="1"/>
  <c r="B111" i="1" s="1"/>
  <c r="F102" i="1"/>
  <c r="F103" i="1" s="1"/>
  <c r="J123" i="1" l="1"/>
  <c r="J124" i="1" s="1"/>
  <c r="K124" i="1"/>
  <c r="K125" i="1" s="1"/>
  <c r="B112" i="1"/>
  <c r="B113" i="1" s="1"/>
  <c r="G103" i="1"/>
  <c r="G104" i="1" s="1"/>
  <c r="H104" i="1"/>
  <c r="H105" i="1" s="1"/>
  <c r="L123" i="1"/>
  <c r="L124" i="1" s="1"/>
  <c r="L125" i="1" s="1"/>
  <c r="L126" i="1" s="1"/>
  <c r="O112" i="1"/>
  <c r="O113" i="1" s="1"/>
  <c r="C113" i="1" l="1"/>
  <c r="B114" i="1"/>
  <c r="F104" i="1"/>
  <c r="F105" i="1" s="1"/>
  <c r="P113" i="1"/>
  <c r="P114" i="1" s="1"/>
  <c r="K126" i="1"/>
  <c r="K127" i="1" s="1"/>
  <c r="N113" i="1"/>
  <c r="N114" i="1" s="1"/>
  <c r="J125" i="1"/>
  <c r="J126" i="1" s="1"/>
  <c r="G105" i="1" l="1"/>
  <c r="N115" i="1"/>
  <c r="N116" i="1" s="1"/>
  <c r="F106" i="1"/>
  <c r="J127" i="1"/>
  <c r="J128" i="1" s="1"/>
  <c r="C114" i="1"/>
  <c r="C115" i="1" s="1"/>
  <c r="D114" i="1"/>
  <c r="L127" i="1"/>
  <c r="L128" i="1" s="1"/>
  <c r="O114" i="1"/>
  <c r="O115" i="1" s="1"/>
  <c r="G106" i="1" l="1"/>
  <c r="G107" i="1" s="1"/>
  <c r="H106" i="1"/>
  <c r="H107" i="1" s="1"/>
  <c r="B115" i="1"/>
  <c r="B116" i="1" s="1"/>
  <c r="K128" i="1"/>
  <c r="K129" i="1" s="1"/>
  <c r="O116" i="1"/>
  <c r="O117" i="1" s="1"/>
  <c r="D115" i="1"/>
  <c r="D116" i="1" s="1"/>
  <c r="P115" i="1"/>
  <c r="P116" i="1" s="1"/>
  <c r="P117" i="1" s="1"/>
  <c r="P118" i="1" s="1"/>
  <c r="F107" i="1" l="1"/>
  <c r="F108" i="1" s="1"/>
  <c r="J129" i="1"/>
  <c r="J130" i="1" s="1"/>
  <c r="L129" i="1"/>
  <c r="L130" i="1" s="1"/>
  <c r="C116" i="1"/>
  <c r="C117" i="1" s="1"/>
  <c r="H108" i="1"/>
  <c r="N117" i="1"/>
  <c r="N118" i="1" s="1"/>
  <c r="O118" i="1" l="1"/>
  <c r="K130" i="1"/>
  <c r="K131" i="1" s="1"/>
  <c r="F109" i="1"/>
  <c r="F110" i="1" s="1"/>
  <c r="B117" i="1"/>
  <c r="B118" i="1" s="1"/>
  <c r="D117" i="1"/>
  <c r="D118" i="1" s="1"/>
  <c r="G108" i="1"/>
  <c r="G109" i="1" s="1"/>
  <c r="O119" i="1" l="1"/>
  <c r="P119" i="1"/>
  <c r="P120" i="1" s="1"/>
  <c r="N119" i="1"/>
  <c r="N120" i="1" s="1"/>
  <c r="C118" i="1"/>
  <c r="C119" i="1" s="1"/>
  <c r="K132" i="1"/>
  <c r="K133" i="1" s="1"/>
  <c r="G110" i="1"/>
  <c r="G111" i="1" s="1"/>
  <c r="L131" i="1"/>
  <c r="L132" i="1" s="1"/>
  <c r="H109" i="1"/>
  <c r="H110" i="1" s="1"/>
  <c r="J131" i="1"/>
  <c r="J132" i="1" s="1"/>
  <c r="J133" i="1" l="1"/>
  <c r="J134" i="1" s="1"/>
  <c r="D119" i="1"/>
  <c r="D120" i="1" s="1"/>
  <c r="H111" i="1"/>
  <c r="H112" i="1" s="1"/>
  <c r="F111" i="1"/>
  <c r="F112" i="1" s="1"/>
  <c r="O120" i="1"/>
  <c r="O121" i="1" s="1"/>
  <c r="L133" i="1"/>
  <c r="L134" i="1" s="1"/>
  <c r="B119" i="1"/>
  <c r="B120" i="1" s="1"/>
  <c r="K134" i="1" l="1"/>
  <c r="K135" i="1" s="1"/>
  <c r="F113" i="1"/>
  <c r="C120" i="1"/>
  <c r="C121" i="1" s="1"/>
  <c r="N121" i="1"/>
  <c r="N122" i="1" s="1"/>
  <c r="P121" i="1"/>
  <c r="P122" i="1" s="1"/>
  <c r="G112" i="1"/>
  <c r="G113" i="1" s="1"/>
  <c r="G114" i="1" s="1"/>
  <c r="F114" i="1" l="1"/>
  <c r="F115" i="1" s="1"/>
  <c r="B121" i="1"/>
  <c r="B122" i="1" s="1"/>
  <c r="J135" i="1"/>
  <c r="J136" i="1" s="1"/>
  <c r="G115" i="1"/>
  <c r="G116" i="1" s="1"/>
  <c r="L135" i="1"/>
  <c r="L136" i="1" s="1"/>
  <c r="H113" i="1"/>
  <c r="H114" i="1" s="1"/>
  <c r="H115" i="1" s="1"/>
  <c r="O122" i="1"/>
  <c r="O123" i="1" s="1"/>
  <c r="D121" i="1"/>
  <c r="D122" i="1" s="1"/>
  <c r="P123" i="1" l="1"/>
  <c r="P124" i="1" s="1"/>
  <c r="K136" i="1"/>
  <c r="K137" i="1" s="1"/>
  <c r="C122" i="1"/>
  <c r="C123" i="1" s="1"/>
  <c r="H116" i="1"/>
  <c r="H117" i="1" s="1"/>
  <c r="N123" i="1"/>
  <c r="N124" i="1" s="1"/>
  <c r="F116" i="1"/>
  <c r="F117" i="1" s="1"/>
  <c r="B123" i="1" l="1"/>
  <c r="B124" i="1" s="1"/>
  <c r="N125" i="1"/>
  <c r="N126" i="1" s="1"/>
  <c r="G117" i="1"/>
  <c r="G118" i="1" s="1"/>
  <c r="J137" i="1"/>
  <c r="J138" i="1" s="1"/>
  <c r="L137" i="1"/>
  <c r="L138" i="1" s="1"/>
  <c r="D123" i="1"/>
  <c r="D124" i="1" s="1"/>
  <c r="O124" i="1"/>
  <c r="O125" i="1" s="1"/>
  <c r="N127" i="1" l="1"/>
  <c r="N128" i="1" s="1"/>
  <c r="F118" i="1"/>
  <c r="F119" i="1" s="1"/>
  <c r="O126" i="1"/>
  <c r="O127" i="1" s="1"/>
  <c r="P125" i="1"/>
  <c r="P126" i="1" s="1"/>
  <c r="P127" i="1" s="1"/>
  <c r="P128" i="1" s="1"/>
  <c r="B125" i="1"/>
  <c r="B126" i="1" s="1"/>
  <c r="G119" i="1"/>
  <c r="G120" i="1" s="1"/>
  <c r="D125" i="1"/>
  <c r="D126" i="1" s="1"/>
  <c r="L139" i="1"/>
  <c r="L140" i="1" s="1"/>
  <c r="C124" i="1"/>
  <c r="C125" i="1" s="1"/>
  <c r="H118" i="1"/>
  <c r="H119" i="1" s="1"/>
  <c r="K138" i="1"/>
  <c r="K139" i="1" s="1"/>
  <c r="P129" i="1" l="1"/>
  <c r="P130" i="1" s="1"/>
  <c r="B127" i="1"/>
  <c r="B128" i="1" s="1"/>
  <c r="F120" i="1"/>
  <c r="F121" i="1" s="1"/>
  <c r="N129" i="1"/>
  <c r="N130" i="1" s="1"/>
  <c r="K140" i="1"/>
  <c r="K141" i="1" s="1"/>
  <c r="O128" i="1"/>
  <c r="O129" i="1" s="1"/>
  <c r="H120" i="1"/>
  <c r="H121" i="1" s="1"/>
  <c r="C126" i="1"/>
  <c r="C127" i="1" s="1"/>
  <c r="J139" i="1"/>
  <c r="J140" i="1" s="1"/>
  <c r="J141" i="1" l="1"/>
  <c r="J142" i="1" s="1"/>
  <c r="L141" i="1"/>
  <c r="L142" i="1" s="1"/>
  <c r="N131" i="1"/>
  <c r="C128" i="1"/>
  <c r="C129" i="1" s="1"/>
  <c r="G121" i="1"/>
  <c r="G122" i="1" s="1"/>
  <c r="O130" i="1"/>
  <c r="O131" i="1" s="1"/>
  <c r="O132" i="1" s="1"/>
  <c r="D127" i="1"/>
  <c r="D128" i="1" s="1"/>
  <c r="D129" i="1" s="1"/>
  <c r="D130" i="1" s="1"/>
  <c r="H122" i="1" l="1"/>
  <c r="H123" i="1" s="1"/>
  <c r="B129" i="1"/>
  <c r="B130" i="1" s="1"/>
  <c r="N132" i="1"/>
  <c r="N133" i="1" s="1"/>
  <c r="L143" i="1"/>
  <c r="L144" i="1" s="1"/>
  <c r="P131" i="1"/>
  <c r="P132" i="1" s="1"/>
  <c r="P133" i="1" s="1"/>
  <c r="F122" i="1"/>
  <c r="F123" i="1" s="1"/>
  <c r="K142" i="1"/>
  <c r="K143" i="1" s="1"/>
  <c r="K144" i="1" l="1"/>
  <c r="K145" i="1" s="1"/>
  <c r="C130" i="1"/>
  <c r="H124" i="1"/>
  <c r="H125" i="1" s="1"/>
  <c r="F124" i="1"/>
  <c r="F125" i="1" s="1"/>
  <c r="J143" i="1"/>
  <c r="J144" i="1" s="1"/>
  <c r="G123" i="1"/>
  <c r="G124" i="1" s="1"/>
  <c r="O133" i="1"/>
  <c r="O134" i="1" s="1"/>
  <c r="C131" i="1" l="1"/>
  <c r="D131" i="1"/>
  <c r="D132" i="1" s="1"/>
  <c r="F126" i="1"/>
  <c r="F127" i="1" s="1"/>
  <c r="B131" i="1"/>
  <c r="B132" i="1" s="1"/>
  <c r="H126" i="1"/>
  <c r="H127" i="1" s="1"/>
  <c r="H128" i="1" s="1"/>
  <c r="H129" i="1" s="1"/>
  <c r="O135" i="1"/>
  <c r="O136" i="1" s="1"/>
  <c r="L145" i="1"/>
  <c r="L146" i="1" s="1"/>
  <c r="P134" i="1"/>
  <c r="P135" i="1" s="1"/>
  <c r="P136" i="1" s="1"/>
  <c r="P137" i="1" s="1"/>
  <c r="G125" i="1"/>
  <c r="G126" i="1" s="1"/>
  <c r="G127" i="1" s="1"/>
  <c r="G128" i="1" s="1"/>
  <c r="J145" i="1"/>
  <c r="J146" i="1" s="1"/>
  <c r="N134" i="1"/>
  <c r="N135" i="1" s="1"/>
  <c r="N136" i="1" l="1"/>
  <c r="N137" i="1" s="1"/>
  <c r="B133" i="1"/>
  <c r="B134" i="1" s="1"/>
  <c r="F128" i="1"/>
  <c r="F129" i="1" s="1"/>
  <c r="K146" i="1"/>
  <c r="K147" i="1" s="1"/>
  <c r="C132" i="1"/>
  <c r="C133" i="1" s="1"/>
  <c r="C134" i="1" l="1"/>
  <c r="C135" i="1" s="1"/>
  <c r="J147" i="1"/>
  <c r="J148" i="1" s="1"/>
  <c r="G129" i="1"/>
  <c r="K148" i="1"/>
  <c r="K149" i="1" s="1"/>
  <c r="O137" i="1"/>
  <c r="D133" i="1"/>
  <c r="D134" i="1" s="1"/>
  <c r="L147" i="1"/>
  <c r="L148" i="1" s="1"/>
  <c r="G130" i="1" l="1"/>
  <c r="H130" i="1"/>
  <c r="H131" i="1" s="1"/>
  <c r="O138" i="1"/>
  <c r="P138" i="1"/>
  <c r="K150" i="1"/>
  <c r="K151" i="1" s="1"/>
  <c r="N138" i="1"/>
  <c r="N139" i="1" s="1"/>
  <c r="B135" i="1"/>
  <c r="B136" i="1" s="1"/>
  <c r="J149" i="1"/>
  <c r="J150" i="1" s="1"/>
  <c r="L149" i="1"/>
  <c r="L150" i="1" s="1"/>
  <c r="D135" i="1"/>
  <c r="D136" i="1" s="1"/>
  <c r="F130" i="1"/>
  <c r="F131" i="1" s="1"/>
  <c r="O139" i="1" l="1"/>
  <c r="O140" i="1" s="1"/>
  <c r="C136" i="1"/>
  <c r="C137" i="1" s="1"/>
  <c r="F132" i="1"/>
  <c r="F133" i="1" s="1"/>
  <c r="D137" i="1"/>
  <c r="D138" i="1" s="1"/>
  <c r="H132" i="1"/>
  <c r="H133" i="1" s="1"/>
  <c r="N140" i="1"/>
  <c r="N141" i="1" s="1"/>
  <c r="P139" i="1"/>
  <c r="L151" i="1"/>
  <c r="L152" i="1" s="1"/>
  <c r="J151" i="1"/>
  <c r="J152" i="1" s="1"/>
  <c r="G131" i="1"/>
  <c r="G132" i="1" s="1"/>
  <c r="G133" i="1" l="1"/>
  <c r="G134" i="1" s="1"/>
  <c r="K152" i="1"/>
  <c r="K153" i="1" s="1"/>
  <c r="O141" i="1"/>
  <c r="O142" i="1" s="1"/>
  <c r="P140" i="1"/>
  <c r="P141" i="1" s="1"/>
  <c r="B137" i="1"/>
  <c r="B138" i="1" s="1"/>
  <c r="F134" i="1" l="1"/>
  <c r="F135" i="1" s="1"/>
  <c r="P142" i="1"/>
  <c r="P143" i="1" s="1"/>
  <c r="O143" i="1"/>
  <c r="O144" i="1" s="1"/>
  <c r="B139" i="1"/>
  <c r="J153" i="1"/>
  <c r="J154" i="1" s="1"/>
  <c r="L153" i="1"/>
  <c r="L154" i="1" s="1"/>
  <c r="H134" i="1"/>
  <c r="H135" i="1" s="1"/>
  <c r="C138" i="1"/>
  <c r="N142" i="1"/>
  <c r="N143" i="1" s="1"/>
  <c r="P144" i="1" l="1"/>
  <c r="P145" i="1" s="1"/>
  <c r="G135" i="1"/>
  <c r="G136" i="1" s="1"/>
  <c r="B140" i="1"/>
  <c r="B141" i="1" s="1"/>
  <c r="N144" i="1"/>
  <c r="N145" i="1" s="1"/>
  <c r="C139" i="1"/>
  <c r="C140" i="1" s="1"/>
  <c r="D139" i="1"/>
  <c r="D140" i="1" s="1"/>
  <c r="D141" i="1" s="1"/>
  <c r="K154" i="1"/>
  <c r="K155" i="1" s="1"/>
  <c r="F136" i="1" l="1"/>
  <c r="F137" i="1" s="1"/>
  <c r="D142" i="1"/>
  <c r="D143" i="1" s="1"/>
  <c r="L155" i="1"/>
  <c r="L156" i="1" s="1"/>
  <c r="H136" i="1"/>
  <c r="H137" i="1" s="1"/>
  <c r="J155" i="1"/>
  <c r="J156" i="1" s="1"/>
  <c r="C141" i="1"/>
  <c r="C142" i="1" s="1"/>
  <c r="O145" i="1"/>
  <c r="O146" i="1" s="1"/>
  <c r="P146" i="1" l="1"/>
  <c r="P147" i="1" s="1"/>
  <c r="F138" i="1"/>
  <c r="F139" i="1" s="1"/>
  <c r="B142" i="1"/>
  <c r="B143" i="1" s="1"/>
  <c r="N146" i="1"/>
  <c r="N147" i="1" s="1"/>
  <c r="G137" i="1"/>
  <c r="G138" i="1" s="1"/>
  <c r="H138" i="1"/>
  <c r="H139" i="1" s="1"/>
  <c r="K156" i="1"/>
  <c r="K157" i="1" s="1"/>
  <c r="L157" i="1" l="1"/>
  <c r="L158" i="1" s="1"/>
  <c r="C143" i="1"/>
  <c r="H140" i="1"/>
  <c r="H141" i="1" s="1"/>
  <c r="P148" i="1"/>
  <c r="P149" i="1" s="1"/>
  <c r="F140" i="1"/>
  <c r="F141" i="1" s="1"/>
  <c r="J157" i="1"/>
  <c r="J158" i="1" s="1"/>
  <c r="G139" i="1"/>
  <c r="G140" i="1" s="1"/>
  <c r="O147" i="1"/>
  <c r="O148" i="1" s="1"/>
  <c r="N148" i="1" l="1"/>
  <c r="N149" i="1" s="1"/>
  <c r="F142" i="1"/>
  <c r="F143" i="1" s="1"/>
  <c r="O149" i="1"/>
  <c r="O150" i="1" s="1"/>
  <c r="C144" i="1"/>
  <c r="C145" i="1" s="1"/>
  <c r="D144" i="1"/>
  <c r="D145" i="1" s="1"/>
  <c r="D146" i="1" s="1"/>
  <c r="B144" i="1"/>
  <c r="G141" i="1"/>
  <c r="G142" i="1" s="1"/>
  <c r="K158" i="1"/>
  <c r="K159" i="1" s="1"/>
  <c r="L159" i="1" l="1"/>
  <c r="L160" i="1" s="1"/>
  <c r="P150" i="1"/>
  <c r="P151" i="1" s="1"/>
  <c r="N150" i="1"/>
  <c r="N151" i="1" s="1"/>
  <c r="K160" i="1"/>
  <c r="K161" i="1" s="1"/>
  <c r="J159" i="1"/>
  <c r="J160" i="1" s="1"/>
  <c r="G143" i="1"/>
  <c r="G144" i="1" s="1"/>
  <c r="B145" i="1"/>
  <c r="B146" i="1" s="1"/>
  <c r="H142" i="1"/>
  <c r="H143" i="1" s="1"/>
  <c r="H144" i="1" s="1"/>
  <c r="H145" i="1" s="1"/>
  <c r="L161" i="1" l="1"/>
  <c r="L162" i="1" s="1"/>
  <c r="O151" i="1"/>
  <c r="O152" i="1" s="1"/>
  <c r="P152" i="1"/>
  <c r="B147" i="1"/>
  <c r="C146" i="1"/>
  <c r="J161" i="1"/>
  <c r="J162" i="1" s="1"/>
  <c r="F144" i="1"/>
  <c r="F145" i="1" s="1"/>
  <c r="B148" i="1" l="1"/>
  <c r="B149" i="1" s="1"/>
  <c r="P153" i="1"/>
  <c r="G145" i="1"/>
  <c r="N152" i="1"/>
  <c r="N153" i="1" s="1"/>
  <c r="C147" i="1"/>
  <c r="C148" i="1" s="1"/>
  <c r="D147" i="1"/>
  <c r="D148" i="1" s="1"/>
  <c r="D149" i="1" s="1"/>
  <c r="K162" i="1"/>
  <c r="K163" i="1" s="1"/>
  <c r="J163" i="1" l="1"/>
  <c r="J164" i="1" s="1"/>
  <c r="O153" i="1"/>
  <c r="O154" i="1" s="1"/>
  <c r="L163" i="1"/>
  <c r="L164" i="1" s="1"/>
  <c r="P154" i="1"/>
  <c r="P155" i="1" s="1"/>
  <c r="B150" i="1"/>
  <c r="B151" i="1" s="1"/>
  <c r="G146" i="1"/>
  <c r="G147" i="1" s="1"/>
  <c r="H146" i="1"/>
  <c r="C149" i="1"/>
  <c r="C150" i="1" s="1"/>
  <c r="F146" i="1"/>
  <c r="F147" i="1" l="1"/>
  <c r="F148" i="1" s="1"/>
  <c r="O155" i="1"/>
  <c r="O156" i="1" s="1"/>
  <c r="J165" i="1"/>
  <c r="J166" i="1" s="1"/>
  <c r="L165" i="1"/>
  <c r="L166" i="1" s="1"/>
  <c r="C151" i="1"/>
  <c r="C152" i="1" s="1"/>
  <c r="N154" i="1"/>
  <c r="N155" i="1" s="1"/>
  <c r="D150" i="1"/>
  <c r="D151" i="1" s="1"/>
  <c r="H147" i="1"/>
  <c r="H148" i="1" s="1"/>
  <c r="K164" i="1"/>
  <c r="K165" i="1" s="1"/>
  <c r="K166" i="1" l="1"/>
  <c r="K167" i="1" s="1"/>
  <c r="B152" i="1"/>
  <c r="B153" i="1" s="1"/>
  <c r="F149" i="1"/>
  <c r="P156" i="1"/>
  <c r="P157" i="1" s="1"/>
  <c r="D152" i="1"/>
  <c r="D153" i="1" s="1"/>
  <c r="N156" i="1"/>
  <c r="N157" i="1" s="1"/>
  <c r="G148" i="1"/>
  <c r="G149" i="1" s="1"/>
  <c r="G150" i="1" s="1"/>
  <c r="J167" i="1" l="1"/>
  <c r="J168" i="1" s="1"/>
  <c r="F150" i="1"/>
  <c r="F151" i="1" s="1"/>
  <c r="B154" i="1"/>
  <c r="B155" i="1" s="1"/>
  <c r="N158" i="1"/>
  <c r="N159" i="1" s="1"/>
  <c r="L167" i="1"/>
  <c r="L168" i="1" s="1"/>
  <c r="H149" i="1"/>
  <c r="H150" i="1" s="1"/>
  <c r="H151" i="1" s="1"/>
  <c r="H152" i="1" s="1"/>
  <c r="H153" i="1" s="1"/>
  <c r="G151" i="1"/>
  <c r="G152" i="1" s="1"/>
  <c r="O157" i="1"/>
  <c r="O158" i="1" s="1"/>
  <c r="P158" i="1"/>
  <c r="P159" i="1" s="1"/>
  <c r="C153" i="1"/>
  <c r="C154" i="1" s="1"/>
  <c r="C155" i="1" l="1"/>
  <c r="C156" i="1" s="1"/>
  <c r="P160" i="1"/>
  <c r="P161" i="1" s="1"/>
  <c r="F152" i="1"/>
  <c r="F153" i="1" s="1"/>
  <c r="D154" i="1"/>
  <c r="D155" i="1" s="1"/>
  <c r="O159" i="1"/>
  <c r="O160" i="1" s="1"/>
  <c r="K168" i="1"/>
  <c r="K169" i="1" s="1"/>
  <c r="J169" i="1" l="1"/>
  <c r="J170" i="1" s="1"/>
  <c r="L169" i="1"/>
  <c r="L170" i="1" s="1"/>
  <c r="B156" i="1"/>
  <c r="B157" i="1" s="1"/>
  <c r="K170" i="1"/>
  <c r="K171" i="1" s="1"/>
  <c r="N160" i="1"/>
  <c r="N161" i="1" s="1"/>
  <c r="D156" i="1"/>
  <c r="D157" i="1" s="1"/>
  <c r="G153" i="1"/>
  <c r="L171" i="1" l="1"/>
  <c r="L172" i="1" s="1"/>
  <c r="O161" i="1"/>
  <c r="J171" i="1"/>
  <c r="J172" i="1" s="1"/>
  <c r="B158" i="1"/>
  <c r="B159" i="1" s="1"/>
  <c r="G154" i="1"/>
  <c r="G155" i="1" s="1"/>
  <c r="H154" i="1"/>
  <c r="F154" i="1"/>
  <c r="C157" i="1"/>
  <c r="C158" i="1" s="1"/>
  <c r="H155" i="1" l="1"/>
  <c r="H156" i="1" s="1"/>
  <c r="C159" i="1"/>
  <c r="C160" i="1" s="1"/>
  <c r="D158" i="1"/>
  <c r="D159" i="1" s="1"/>
  <c r="D160" i="1" s="1"/>
  <c r="D161" i="1" s="1"/>
  <c r="O162" i="1"/>
  <c r="O163" i="1" s="1"/>
  <c r="P162" i="1"/>
  <c r="P163" i="1" s="1"/>
  <c r="N162" i="1"/>
  <c r="F155" i="1"/>
  <c r="F156" i="1" s="1"/>
  <c r="K172" i="1"/>
  <c r="K173" i="1" s="1"/>
  <c r="C161" i="1" l="1"/>
  <c r="C162" i="1" s="1"/>
  <c r="N163" i="1"/>
  <c r="N164" i="1" s="1"/>
  <c r="P164" i="1"/>
  <c r="J173" i="1"/>
  <c r="J174" i="1" s="1"/>
  <c r="F157" i="1"/>
  <c r="B160" i="1"/>
  <c r="B161" i="1" s="1"/>
  <c r="L173" i="1"/>
  <c r="L174" i="1" s="1"/>
  <c r="G156" i="1"/>
  <c r="G157" i="1" s="1"/>
  <c r="G158" i="1" s="1"/>
  <c r="F158" i="1" l="1"/>
  <c r="F159" i="1" s="1"/>
  <c r="C163" i="1"/>
  <c r="C164" i="1" s="1"/>
  <c r="D162" i="1"/>
  <c r="D163" i="1" s="1"/>
  <c r="D164" i="1" s="1"/>
  <c r="O164" i="1"/>
  <c r="O165" i="1" s="1"/>
  <c r="G159" i="1"/>
  <c r="G160" i="1" s="1"/>
  <c r="H157" i="1"/>
  <c r="H158" i="1" s="1"/>
  <c r="H159" i="1" s="1"/>
  <c r="B162" i="1"/>
  <c r="B163" i="1" s="1"/>
  <c r="K174" i="1"/>
  <c r="K175" i="1" s="1"/>
  <c r="K176" i="1" l="1"/>
  <c r="K177" i="1" s="1"/>
  <c r="P165" i="1"/>
  <c r="P166" i="1" s="1"/>
  <c r="H160" i="1"/>
  <c r="H161" i="1" s="1"/>
  <c r="D165" i="1"/>
  <c r="B164" i="1"/>
  <c r="B165" i="1" s="1"/>
  <c r="J175" i="1"/>
  <c r="J176" i="1" s="1"/>
  <c r="F160" i="1"/>
  <c r="F161" i="1" s="1"/>
  <c r="L175" i="1"/>
  <c r="L176" i="1" s="1"/>
  <c r="N165" i="1"/>
  <c r="N166" i="1" s="1"/>
  <c r="L177" i="1" l="1"/>
  <c r="L178" i="1" s="1"/>
  <c r="O166" i="1"/>
  <c r="O167" i="1" s="1"/>
  <c r="G161" i="1"/>
  <c r="G162" i="1" s="1"/>
  <c r="J177" i="1"/>
  <c r="J178" i="1" s="1"/>
  <c r="C165" i="1"/>
  <c r="C166" i="1" s="1"/>
  <c r="G163" i="1" l="1"/>
  <c r="G164" i="1" s="1"/>
  <c r="N167" i="1"/>
  <c r="N168" i="1" s="1"/>
  <c r="C167" i="1"/>
  <c r="C168" i="1" s="1"/>
  <c r="H162" i="1"/>
  <c r="H163" i="1" s="1"/>
  <c r="H164" i="1" s="1"/>
  <c r="H165" i="1" s="1"/>
  <c r="D166" i="1"/>
  <c r="D167" i="1" s="1"/>
  <c r="D168" i="1" s="1"/>
  <c r="D169" i="1" s="1"/>
  <c r="F162" i="1"/>
  <c r="F163" i="1" s="1"/>
  <c r="P167" i="1"/>
  <c r="P168" i="1" s="1"/>
  <c r="K178" i="1"/>
  <c r="K179" i="1" s="1"/>
  <c r="B166" i="1"/>
  <c r="B167" i="1" s="1"/>
  <c r="L179" i="1" l="1"/>
  <c r="L180" i="1" s="1"/>
  <c r="J179" i="1"/>
  <c r="J180" i="1" s="1"/>
  <c r="B168" i="1"/>
  <c r="B169" i="1" s="1"/>
  <c r="N169" i="1"/>
  <c r="N170" i="1" s="1"/>
  <c r="G165" i="1"/>
  <c r="G166" i="1" s="1"/>
  <c r="F164" i="1"/>
  <c r="F165" i="1" s="1"/>
  <c r="O168" i="1"/>
  <c r="O169" i="1" s="1"/>
  <c r="O170" i="1" l="1"/>
  <c r="O171" i="1" s="1"/>
  <c r="F166" i="1"/>
  <c r="F167" i="1" s="1"/>
  <c r="J181" i="1"/>
  <c r="J182" i="1" s="1"/>
  <c r="C169" i="1"/>
  <c r="L181" i="1"/>
  <c r="L182" i="1" s="1"/>
  <c r="P169" i="1"/>
  <c r="P170" i="1" s="1"/>
  <c r="H166" i="1"/>
  <c r="H167" i="1" s="1"/>
  <c r="K180" i="1"/>
  <c r="K181" i="1" s="1"/>
  <c r="C170" i="1" l="1"/>
  <c r="D170" i="1"/>
  <c r="D171" i="1" s="1"/>
  <c r="J183" i="1"/>
  <c r="J184" i="1" s="1"/>
  <c r="N171" i="1"/>
  <c r="N172" i="1" s="1"/>
  <c r="G167" i="1"/>
  <c r="G168" i="1" s="1"/>
  <c r="L183" i="1"/>
  <c r="L184" i="1" s="1"/>
  <c r="K182" i="1"/>
  <c r="K183" i="1" s="1"/>
  <c r="P171" i="1"/>
  <c r="P172" i="1" s="1"/>
  <c r="B170" i="1"/>
  <c r="B171" i="1" s="1"/>
  <c r="O172" i="1" l="1"/>
  <c r="O173" i="1" s="1"/>
  <c r="J185" i="1"/>
  <c r="J186" i="1" s="1"/>
  <c r="C171" i="1"/>
  <c r="C172" i="1" s="1"/>
  <c r="H168" i="1"/>
  <c r="H169" i="1" s="1"/>
  <c r="K184" i="1"/>
  <c r="K185" i="1" s="1"/>
  <c r="F168" i="1"/>
  <c r="F169" i="1" s="1"/>
  <c r="B172" i="1" l="1"/>
  <c r="B173" i="1" s="1"/>
  <c r="N173" i="1"/>
  <c r="N174" i="1" s="1"/>
  <c r="G169" i="1"/>
  <c r="G170" i="1" s="1"/>
  <c r="C173" i="1"/>
  <c r="C174" i="1" s="1"/>
  <c r="K186" i="1"/>
  <c r="K187" i="1" s="1"/>
  <c r="P173" i="1"/>
  <c r="P174" i="1" s="1"/>
  <c r="D172" i="1"/>
  <c r="D173" i="1" s="1"/>
  <c r="L185" i="1"/>
  <c r="L186" i="1" s="1"/>
  <c r="L187" i="1" s="1"/>
  <c r="G171" i="1" l="1"/>
  <c r="G172" i="1" s="1"/>
  <c r="D174" i="1"/>
  <c r="D175" i="1" s="1"/>
  <c r="O174" i="1"/>
  <c r="O175" i="1" s="1"/>
  <c r="J187" i="1"/>
  <c r="J188" i="1" s="1"/>
  <c r="L188" i="1"/>
  <c r="F170" i="1"/>
  <c r="F171" i="1" s="1"/>
  <c r="H170" i="1"/>
  <c r="H171" i="1" s="1"/>
  <c r="H172" i="1" s="1"/>
  <c r="H173" i="1" s="1"/>
  <c r="B174" i="1"/>
  <c r="B175" i="1" s="1"/>
  <c r="N175" i="1" l="1"/>
  <c r="N176" i="1" s="1"/>
  <c r="O176" i="1"/>
  <c r="O177" i="1" s="1"/>
  <c r="D176" i="1"/>
  <c r="D177" i="1" s="1"/>
  <c r="G173" i="1"/>
  <c r="G174" i="1" s="1"/>
  <c r="K188" i="1"/>
  <c r="K189" i="1" s="1"/>
  <c r="P175" i="1"/>
  <c r="P176" i="1" s="1"/>
  <c r="F172" i="1"/>
  <c r="F173" i="1" s="1"/>
  <c r="C175" i="1"/>
  <c r="C176" i="1" s="1"/>
  <c r="B176" i="1" l="1"/>
  <c r="B177" i="1" s="1"/>
  <c r="B178" i="1" s="1"/>
  <c r="O178" i="1"/>
  <c r="O179" i="1" s="1"/>
  <c r="N177" i="1"/>
  <c r="N178" i="1" s="1"/>
  <c r="C177" i="1"/>
  <c r="F174" i="1"/>
  <c r="F175" i="1" s="1"/>
  <c r="P177" i="1"/>
  <c r="P178" i="1" s="1"/>
  <c r="J189" i="1"/>
  <c r="J190" i="1" s="1"/>
  <c r="H174" i="1"/>
  <c r="H175" i="1" s="1"/>
  <c r="L189" i="1"/>
  <c r="L190" i="1" s="1"/>
  <c r="C178" i="1" l="1"/>
  <c r="C179" i="1" s="1"/>
  <c r="N179" i="1"/>
  <c r="N180" i="1" s="1"/>
  <c r="G175" i="1"/>
  <c r="G176" i="1" s="1"/>
  <c r="K190" i="1"/>
  <c r="K191" i="1" s="1"/>
  <c r="P179" i="1"/>
  <c r="P180" i="1" s="1"/>
  <c r="D178" i="1"/>
  <c r="D179" i="1" s="1"/>
  <c r="D180" i="1" s="1"/>
  <c r="L191" i="1" l="1"/>
  <c r="L192" i="1" s="1"/>
  <c r="G177" i="1"/>
  <c r="G178" i="1" s="1"/>
  <c r="H176" i="1"/>
  <c r="H177" i="1" s="1"/>
  <c r="H178" i="1" s="1"/>
  <c r="N181" i="1"/>
  <c r="N182" i="1" s="1"/>
  <c r="P181" i="1"/>
  <c r="P182" i="1" s="1"/>
  <c r="C180" i="1"/>
  <c r="C181" i="1" s="1"/>
  <c r="J191" i="1"/>
  <c r="J192" i="1" s="1"/>
  <c r="F176" i="1"/>
  <c r="F177" i="1" s="1"/>
  <c r="B179" i="1"/>
  <c r="B180" i="1" s="1"/>
  <c r="O180" i="1"/>
  <c r="O181" i="1" s="1"/>
  <c r="D181" i="1" l="1"/>
  <c r="D182" i="1" s="1"/>
  <c r="G179" i="1"/>
  <c r="G180" i="1" s="1"/>
  <c r="O182" i="1"/>
  <c r="O183" i="1" s="1"/>
  <c r="B181" i="1"/>
  <c r="B182" i="1" s="1"/>
  <c r="L193" i="1"/>
  <c r="L194" i="1" s="1"/>
  <c r="H179" i="1"/>
  <c r="F178" i="1"/>
  <c r="F179" i="1" s="1"/>
  <c r="K192" i="1"/>
  <c r="K193" i="1" s="1"/>
  <c r="N183" i="1" l="1"/>
  <c r="N184" i="1" s="1"/>
  <c r="P183" i="1"/>
  <c r="P184" i="1" s="1"/>
  <c r="J193" i="1"/>
  <c r="J194" i="1" s="1"/>
  <c r="F180" i="1"/>
  <c r="F181" i="1" s="1"/>
  <c r="H180" i="1"/>
  <c r="H181" i="1" s="1"/>
  <c r="C182" i="1"/>
  <c r="C183" i="1" s="1"/>
  <c r="J195" i="1" l="1"/>
  <c r="C184" i="1"/>
  <c r="C185" i="1" s="1"/>
  <c r="O184" i="1"/>
  <c r="O185" i="1" s="1"/>
  <c r="B183" i="1"/>
  <c r="B184" i="1" s="1"/>
  <c r="D183" i="1"/>
  <c r="D184" i="1" s="1"/>
  <c r="K194" i="1"/>
  <c r="G181" i="1"/>
  <c r="G182" i="1" s="1"/>
  <c r="B185" i="1" l="1"/>
  <c r="B186" i="1" s="1"/>
  <c r="N185" i="1"/>
  <c r="N186" i="1" s="1"/>
  <c r="N187" i="1" s="1"/>
  <c r="F182" i="1"/>
  <c r="F183" i="1" s="1"/>
  <c r="O186" i="1"/>
  <c r="O187" i="1" s="1"/>
  <c r="O188" i="1" s="1"/>
  <c r="J196" i="1"/>
  <c r="J197" i="1" s="1"/>
  <c r="H182" i="1"/>
  <c r="H183" i="1" s="1"/>
  <c r="K195" i="1"/>
  <c r="K196" i="1" s="1"/>
  <c r="L195" i="1"/>
  <c r="L196" i="1" s="1"/>
  <c r="L197" i="1" s="1"/>
  <c r="D185" i="1"/>
  <c r="D186" i="1" s="1"/>
  <c r="P185" i="1"/>
  <c r="P186" i="1" s="1"/>
  <c r="N188" i="1" l="1"/>
  <c r="N189" i="1" s="1"/>
  <c r="O189" i="1"/>
  <c r="O190" i="1" s="1"/>
  <c r="F184" i="1"/>
  <c r="F185" i="1" s="1"/>
  <c r="P187" i="1"/>
  <c r="P188" i="1" s="1"/>
  <c r="P189" i="1" s="1"/>
  <c r="P190" i="1" s="1"/>
  <c r="P191" i="1" s="1"/>
  <c r="B187" i="1"/>
  <c r="B188" i="1" s="1"/>
  <c r="J198" i="1"/>
  <c r="J199" i="1" s="1"/>
  <c r="J200" i="1" s="1"/>
  <c r="J201" i="1" s="1"/>
  <c r="G183" i="1"/>
  <c r="G184" i="1" s="1"/>
  <c r="K197" i="1"/>
  <c r="K198" i="1" s="1"/>
  <c r="K199" i="1" s="1"/>
  <c r="K200" i="1" s="1"/>
  <c r="K201" i="1" s="1"/>
  <c r="K202" i="1" s="1"/>
  <c r="C186" i="1"/>
  <c r="C187" i="1" s="1"/>
  <c r="J202" i="1" l="1"/>
  <c r="J203" i="1" s="1"/>
  <c r="K203" i="1"/>
  <c r="K204" i="1" s="1"/>
  <c r="L198" i="1"/>
  <c r="L199" i="1" s="1"/>
  <c r="L200" i="1" s="1"/>
  <c r="L201" i="1" s="1"/>
  <c r="L202" i="1" s="1"/>
  <c r="L203" i="1" s="1"/>
  <c r="L204" i="1" s="1"/>
  <c r="L205" i="1" s="1"/>
  <c r="C188" i="1"/>
  <c r="C189" i="1" s="1"/>
  <c r="G185" i="1"/>
  <c r="G186" i="1" s="1"/>
  <c r="N190" i="1"/>
  <c r="N191" i="1" s="1"/>
  <c r="D187" i="1"/>
  <c r="D188" i="1" s="1"/>
  <c r="H184" i="1"/>
  <c r="H185" i="1" s="1"/>
  <c r="H186" i="1" l="1"/>
  <c r="H187" i="1" s="1"/>
  <c r="F186" i="1"/>
  <c r="F187" i="1" s="1"/>
  <c r="D189" i="1"/>
  <c r="D190" i="1" s="1"/>
  <c r="N192" i="1"/>
  <c r="G187" i="1"/>
  <c r="G188" i="1" s="1"/>
  <c r="K205" i="1"/>
  <c r="K206" i="1" s="1"/>
  <c r="J204" i="1"/>
  <c r="J205" i="1" s="1"/>
  <c r="O191" i="1"/>
  <c r="B189" i="1"/>
  <c r="B190" i="1" s="1"/>
  <c r="D191" i="1" l="1"/>
  <c r="D192" i="1" s="1"/>
  <c r="H188" i="1"/>
  <c r="H189" i="1" s="1"/>
  <c r="N193" i="1"/>
  <c r="N194" i="1" s="1"/>
  <c r="L206" i="1"/>
  <c r="L207" i="1" s="1"/>
  <c r="F188" i="1"/>
  <c r="F189" i="1" s="1"/>
  <c r="O192" i="1"/>
  <c r="O193" i="1" s="1"/>
  <c r="P192" i="1"/>
  <c r="P193" i="1" s="1"/>
  <c r="P194" i="1" s="1"/>
  <c r="J206" i="1"/>
  <c r="J207" i="1" s="1"/>
  <c r="C190" i="1"/>
  <c r="C191" i="1" s="1"/>
  <c r="H190" i="1" l="1"/>
  <c r="H191" i="1" s="1"/>
  <c r="P195" i="1"/>
  <c r="P196" i="1" s="1"/>
  <c r="K207" i="1"/>
  <c r="K208" i="1" s="1"/>
  <c r="F190" i="1"/>
  <c r="F191" i="1" s="1"/>
  <c r="G189" i="1"/>
  <c r="G190" i="1" s="1"/>
  <c r="O194" i="1"/>
  <c r="O195" i="1" s="1"/>
  <c r="B191" i="1"/>
  <c r="B192" i="1" s="1"/>
  <c r="F192" i="1" l="1"/>
  <c r="F193" i="1" s="1"/>
  <c r="K209" i="1"/>
  <c r="K210" i="1" s="1"/>
  <c r="C192" i="1"/>
  <c r="N195" i="1"/>
  <c r="N196" i="1" s="1"/>
  <c r="H192" i="1"/>
  <c r="H193" i="1" s="1"/>
  <c r="G191" i="1"/>
  <c r="G192" i="1" s="1"/>
  <c r="J208" i="1"/>
  <c r="J209" i="1" s="1"/>
  <c r="L208" i="1"/>
  <c r="L209" i="1" s="1"/>
  <c r="L210" i="1" s="1"/>
  <c r="O196" i="1" l="1"/>
  <c r="C193" i="1"/>
  <c r="C194" i="1" s="1"/>
  <c r="D193" i="1"/>
  <c r="L211" i="1"/>
  <c r="F194" i="1"/>
  <c r="F195" i="1" s="1"/>
  <c r="K211" i="1"/>
  <c r="K212" i="1" s="1"/>
  <c r="J210" i="1"/>
  <c r="J211" i="1" s="1"/>
  <c r="G193" i="1"/>
  <c r="G194" i="1" s="1"/>
  <c r="B193" i="1"/>
  <c r="L212" i="1" l="1"/>
  <c r="L213" i="1" s="1"/>
  <c r="D194" i="1"/>
  <c r="D195" i="1" s="1"/>
  <c r="B194" i="1"/>
  <c r="B195" i="1" s="1"/>
  <c r="O197" i="1"/>
  <c r="P197" i="1"/>
  <c r="P198" i="1" s="1"/>
  <c r="N197" i="1"/>
  <c r="N198" i="1" s="1"/>
  <c r="G195" i="1"/>
  <c r="G196" i="1" s="1"/>
  <c r="J212" i="1"/>
  <c r="J213" i="1" s="1"/>
  <c r="H194" i="1"/>
  <c r="H195" i="1" s="1"/>
  <c r="H196" i="1" s="1"/>
  <c r="H197" i="1" s="1"/>
  <c r="O198" i="1" l="1"/>
  <c r="O199" i="1" s="1"/>
  <c r="P199" i="1"/>
  <c r="P200" i="1" s="1"/>
  <c r="F196" i="1"/>
  <c r="F197" i="1" s="1"/>
  <c r="C195" i="1"/>
  <c r="C196" i="1" s="1"/>
  <c r="K213" i="1"/>
  <c r="K214" i="1" s="1"/>
  <c r="L214" i="1" l="1"/>
  <c r="L215" i="1" s="1"/>
  <c r="F198" i="1"/>
  <c r="J214" i="1"/>
  <c r="J215" i="1" s="1"/>
  <c r="B196" i="1"/>
  <c r="B197" i="1" s="1"/>
  <c r="O200" i="1"/>
  <c r="O201" i="1" s="1"/>
  <c r="D196" i="1"/>
  <c r="D197" i="1" s="1"/>
  <c r="G197" i="1"/>
  <c r="N199" i="1"/>
  <c r="N200" i="1" s="1"/>
  <c r="C197" i="1" l="1"/>
  <c r="C198" i="1" s="1"/>
  <c r="B198" i="1"/>
  <c r="B199" i="1" s="1"/>
  <c r="F199" i="1"/>
  <c r="F200" i="1" s="1"/>
  <c r="L216" i="1"/>
  <c r="L217" i="1" s="1"/>
  <c r="P201" i="1"/>
  <c r="P202" i="1" s="1"/>
  <c r="J216" i="1"/>
  <c r="J217" i="1" s="1"/>
  <c r="N201" i="1"/>
  <c r="N202" i="1" s="1"/>
  <c r="G198" i="1"/>
  <c r="G199" i="1" s="1"/>
  <c r="H198" i="1"/>
  <c r="D198" i="1"/>
  <c r="D199" i="1" s="1"/>
  <c r="K215" i="1"/>
  <c r="K216" i="1" s="1"/>
  <c r="P203" i="1" l="1"/>
  <c r="P204" i="1" s="1"/>
  <c r="K217" i="1"/>
  <c r="K218" i="1" s="1"/>
  <c r="F201" i="1"/>
  <c r="F202" i="1" s="1"/>
  <c r="H199" i="1"/>
  <c r="H200" i="1" s="1"/>
  <c r="H201" i="1" s="1"/>
  <c r="H202" i="1" s="1"/>
  <c r="O202" i="1"/>
  <c r="O203" i="1" s="1"/>
  <c r="G200" i="1"/>
  <c r="G201" i="1" s="1"/>
  <c r="C199" i="1"/>
  <c r="C200" i="1" s="1"/>
  <c r="B200" i="1" l="1"/>
  <c r="B201" i="1" s="1"/>
  <c r="G202" i="1"/>
  <c r="G203" i="1" s="1"/>
  <c r="L218" i="1"/>
  <c r="L219" i="1" s="1"/>
  <c r="L220" i="1" s="1"/>
  <c r="L221" i="1" s="1"/>
  <c r="J218" i="1"/>
  <c r="J219" i="1" s="1"/>
  <c r="K219" i="1"/>
  <c r="K220" i="1" s="1"/>
  <c r="D200" i="1"/>
  <c r="D201" i="1" s="1"/>
  <c r="N203" i="1"/>
  <c r="N204" i="1" s="1"/>
  <c r="J220" i="1" l="1"/>
  <c r="J221" i="1" s="1"/>
  <c r="B202" i="1"/>
  <c r="B203" i="1" s="1"/>
  <c r="F203" i="1"/>
  <c r="F204" i="1" s="1"/>
  <c r="O204" i="1"/>
  <c r="N205" i="1" s="1"/>
  <c r="H203" i="1"/>
  <c r="H204" i="1" s="1"/>
  <c r="C201" i="1"/>
  <c r="C202" i="1" s="1"/>
  <c r="J222" i="1" l="1"/>
  <c r="O205" i="1"/>
  <c r="O206" i="1" s="1"/>
  <c r="P205" i="1"/>
  <c r="P206" i="1" s="1"/>
  <c r="G204" i="1"/>
  <c r="G205" i="1" s="1"/>
  <c r="C203" i="1"/>
  <c r="C204" i="1" s="1"/>
  <c r="K221" i="1"/>
  <c r="D202" i="1"/>
  <c r="D203" i="1" s="1"/>
  <c r="P207" i="1" l="1"/>
  <c r="B204" i="1"/>
  <c r="B205" i="1" s="1"/>
  <c r="D204" i="1"/>
  <c r="D205" i="1" s="1"/>
  <c r="K222" i="1"/>
  <c r="K223" i="1" s="1"/>
  <c r="L222" i="1"/>
  <c r="F205" i="1"/>
  <c r="F206" i="1" s="1"/>
  <c r="H205" i="1"/>
  <c r="H206" i="1" s="1"/>
  <c r="N206" i="1"/>
  <c r="N207" i="1" s="1"/>
  <c r="K224" i="1" l="1"/>
  <c r="K225" i="1" s="1"/>
  <c r="H207" i="1"/>
  <c r="H208" i="1" s="1"/>
  <c r="C205" i="1"/>
  <c r="C206" i="1" s="1"/>
  <c r="D206" i="1"/>
  <c r="D207" i="1" s="1"/>
  <c r="O207" i="1"/>
  <c r="O208" i="1" s="1"/>
  <c r="J223" i="1"/>
  <c r="J224" i="1" s="1"/>
  <c r="L223" i="1"/>
  <c r="L224" i="1" s="1"/>
  <c r="L225" i="1" s="1"/>
  <c r="L226" i="1" s="1"/>
  <c r="G206" i="1"/>
  <c r="G207" i="1" s="1"/>
  <c r="C207" i="1" l="1"/>
  <c r="C208" i="1" s="1"/>
  <c r="P208" i="1"/>
  <c r="P209" i="1" s="1"/>
  <c r="G208" i="1"/>
  <c r="G209" i="1" s="1"/>
  <c r="K226" i="1"/>
  <c r="K227" i="1" s="1"/>
  <c r="B206" i="1"/>
  <c r="B207" i="1" s="1"/>
  <c r="F207" i="1"/>
  <c r="F208" i="1" s="1"/>
  <c r="J225" i="1"/>
  <c r="J226" i="1" s="1"/>
  <c r="N208" i="1"/>
  <c r="N209" i="1" s="1"/>
  <c r="L227" i="1" l="1"/>
  <c r="L228" i="1" s="1"/>
  <c r="K228" i="1"/>
  <c r="K229" i="1" s="1"/>
  <c r="P210" i="1"/>
  <c r="C209" i="1"/>
  <c r="C210" i="1" s="1"/>
  <c r="F209" i="1"/>
  <c r="F210" i="1" s="1"/>
  <c r="H209" i="1"/>
  <c r="H210" i="1" s="1"/>
  <c r="N210" i="1"/>
  <c r="N211" i="1" s="1"/>
  <c r="J227" i="1"/>
  <c r="J228" i="1" s="1"/>
  <c r="O209" i="1"/>
  <c r="O210" i="1" s="1"/>
  <c r="B208" i="1"/>
  <c r="B209" i="1" s="1"/>
  <c r="D208" i="1"/>
  <c r="D209" i="1" s="1"/>
  <c r="N212" i="1" l="1"/>
  <c r="N213" i="1" s="1"/>
  <c r="P211" i="1"/>
  <c r="P212" i="1" s="1"/>
  <c r="P213" i="1" s="1"/>
  <c r="P214" i="1" s="1"/>
  <c r="P215" i="1" s="1"/>
  <c r="D210" i="1"/>
  <c r="D211" i="1" s="1"/>
  <c r="G210" i="1"/>
  <c r="G211" i="1" s="1"/>
  <c r="B210" i="1"/>
  <c r="B211" i="1" s="1"/>
  <c r="O211" i="1"/>
  <c r="O212" i="1" s="1"/>
  <c r="O213" i="1" s="1"/>
  <c r="O214" i="1" s="1"/>
  <c r="J229" i="1"/>
  <c r="J230" i="1" s="1"/>
  <c r="L229" i="1"/>
  <c r="L230" i="1" s="1"/>
  <c r="G212" i="1" l="1"/>
  <c r="G213" i="1" s="1"/>
  <c r="C211" i="1"/>
  <c r="C212" i="1" s="1"/>
  <c r="L231" i="1"/>
  <c r="L232" i="1" s="1"/>
  <c r="J231" i="1"/>
  <c r="J232" i="1" s="1"/>
  <c r="N214" i="1"/>
  <c r="N215" i="1" s="1"/>
  <c r="F211" i="1"/>
  <c r="F212" i="1" s="1"/>
  <c r="K230" i="1"/>
  <c r="K231" i="1" s="1"/>
  <c r="H211" i="1"/>
  <c r="H212" i="1" s="1"/>
  <c r="H213" i="1" s="1"/>
  <c r="H214" i="1" s="1"/>
  <c r="D212" i="1" l="1"/>
  <c r="D213" i="1" s="1"/>
  <c r="H215" i="1"/>
  <c r="H216" i="1" s="1"/>
  <c r="G214" i="1"/>
  <c r="G215" i="1" s="1"/>
  <c r="N216" i="1"/>
  <c r="K232" i="1"/>
  <c r="K233" i="1" s="1"/>
  <c r="F213" i="1"/>
  <c r="F214" i="1" s="1"/>
  <c r="O215" i="1"/>
  <c r="B212" i="1"/>
  <c r="B213" i="1" s="1"/>
  <c r="N217" i="1" l="1"/>
  <c r="N218" i="1" s="1"/>
  <c r="C213" i="1"/>
  <c r="C214" i="1" s="1"/>
  <c r="D214" i="1"/>
  <c r="D215" i="1" s="1"/>
  <c r="B214" i="1"/>
  <c r="B215" i="1" s="1"/>
  <c r="J233" i="1"/>
  <c r="J234" i="1" s="1"/>
  <c r="O216" i="1"/>
  <c r="O217" i="1" s="1"/>
  <c r="O218" i="1" s="1"/>
  <c r="O219" i="1" s="1"/>
  <c r="P216" i="1"/>
  <c r="P217" i="1" s="1"/>
  <c r="P218" i="1" s="1"/>
  <c r="P219" i="1" s="1"/>
  <c r="P220" i="1" s="1"/>
  <c r="F215" i="1"/>
  <c r="F216" i="1" s="1"/>
  <c r="L233" i="1"/>
  <c r="L234" i="1" s="1"/>
  <c r="G216" i="1" l="1"/>
  <c r="K234" i="1"/>
  <c r="K235" i="1" s="1"/>
  <c r="C215" i="1"/>
  <c r="C216" i="1" s="1"/>
  <c r="P221" i="1"/>
  <c r="P222" i="1" s="1"/>
  <c r="N219" i="1"/>
  <c r="N220" i="1" s="1"/>
  <c r="O220" i="1"/>
  <c r="O221" i="1" s="1"/>
  <c r="D216" i="1" l="1"/>
  <c r="D217" i="1" s="1"/>
  <c r="J235" i="1"/>
  <c r="J236" i="1" s="1"/>
  <c r="G217" i="1"/>
  <c r="G218" i="1" s="1"/>
  <c r="H217" i="1"/>
  <c r="F217" i="1"/>
  <c r="L235" i="1"/>
  <c r="L236" i="1" s="1"/>
  <c r="N221" i="1"/>
  <c r="N222" i="1" s="1"/>
  <c r="B216" i="1"/>
  <c r="B217" i="1" s="1"/>
  <c r="H218" i="1" l="1"/>
  <c r="H219" i="1" s="1"/>
  <c r="C217" i="1"/>
  <c r="C218" i="1" s="1"/>
  <c r="O222" i="1"/>
  <c r="N223" i="1" s="1"/>
  <c r="G219" i="1"/>
  <c r="G220" i="1" s="1"/>
  <c r="D218" i="1"/>
  <c r="D219" i="1" s="1"/>
  <c r="F218" i="1"/>
  <c r="F219" i="1" s="1"/>
  <c r="K236" i="1"/>
  <c r="K237" i="1" s="1"/>
  <c r="C219" i="1" l="1"/>
  <c r="C220" i="1" s="1"/>
  <c r="F220" i="1"/>
  <c r="F221" i="1" s="1"/>
  <c r="O223" i="1"/>
  <c r="O224" i="1" s="1"/>
  <c r="P223" i="1"/>
  <c r="K238" i="1"/>
  <c r="K239" i="1" s="1"/>
  <c r="J237" i="1"/>
  <c r="J238" i="1" s="1"/>
  <c r="H220" i="1"/>
  <c r="H221" i="1" s="1"/>
  <c r="L237" i="1"/>
  <c r="L238" i="1" s="1"/>
  <c r="B218" i="1"/>
  <c r="B219" i="1" s="1"/>
  <c r="B220" i="1" l="1"/>
  <c r="B221" i="1" s="1"/>
  <c r="D220" i="1"/>
  <c r="D221" i="1" s="1"/>
  <c r="K240" i="1"/>
  <c r="K241" i="1" s="1"/>
  <c r="P224" i="1"/>
  <c r="P225" i="1" s="1"/>
  <c r="F222" i="1"/>
  <c r="F223" i="1" s="1"/>
  <c r="L239" i="1"/>
  <c r="L240" i="1" s="1"/>
  <c r="G221" i="1"/>
  <c r="G222" i="1" s="1"/>
  <c r="J239" i="1"/>
  <c r="J240" i="1" s="1"/>
  <c r="N224" i="1"/>
  <c r="N225" i="1" s="1"/>
  <c r="H222" i="1" l="1"/>
  <c r="H223" i="1" s="1"/>
  <c r="H224" i="1" s="1"/>
  <c r="H225" i="1" s="1"/>
  <c r="F224" i="1"/>
  <c r="F225" i="1" s="1"/>
  <c r="J241" i="1"/>
  <c r="J242" i="1" s="1"/>
  <c r="K242" i="1"/>
  <c r="K243" i="1" s="1"/>
  <c r="B222" i="1"/>
  <c r="B223" i="1" s="1"/>
  <c r="O225" i="1"/>
  <c r="O226" i="1" s="1"/>
  <c r="G223" i="1"/>
  <c r="G224" i="1" s="1"/>
  <c r="L241" i="1"/>
  <c r="L242" i="1" s="1"/>
  <c r="C221" i="1"/>
  <c r="C222" i="1" s="1"/>
  <c r="K244" i="1" l="1"/>
  <c r="K245" i="1" s="1"/>
  <c r="C223" i="1"/>
  <c r="C224" i="1" s="1"/>
  <c r="C225" i="1" s="1"/>
  <c r="L243" i="1"/>
  <c r="L244" i="1" s="1"/>
  <c r="L245" i="1" s="1"/>
  <c r="N226" i="1"/>
  <c r="N227" i="1" s="1"/>
  <c r="B224" i="1"/>
  <c r="J243" i="1"/>
  <c r="J244" i="1" s="1"/>
  <c r="G225" i="1"/>
  <c r="G226" i="1" s="1"/>
  <c r="D222" i="1"/>
  <c r="D223" i="1" s="1"/>
  <c r="P226" i="1"/>
  <c r="P227" i="1" s="1"/>
  <c r="O227" i="1" l="1"/>
  <c r="O228" i="1" s="1"/>
  <c r="D224" i="1"/>
  <c r="D225" i="1" s="1"/>
  <c r="D226" i="1" s="1"/>
  <c r="H226" i="1"/>
  <c r="H227" i="1" s="1"/>
  <c r="B225" i="1"/>
  <c r="B226" i="1" s="1"/>
  <c r="G227" i="1"/>
  <c r="G228" i="1" s="1"/>
  <c r="J245" i="1"/>
  <c r="F226" i="1"/>
  <c r="F227" i="1" s="1"/>
  <c r="H228" i="1" l="1"/>
  <c r="H229" i="1" s="1"/>
  <c r="O229" i="1"/>
  <c r="O230" i="1" s="1"/>
  <c r="P228" i="1"/>
  <c r="P229" i="1" s="1"/>
  <c r="P230" i="1" s="1"/>
  <c r="P231" i="1" s="1"/>
  <c r="B227" i="1"/>
  <c r="B228" i="1" s="1"/>
  <c r="C226" i="1"/>
  <c r="C227" i="1" s="1"/>
  <c r="C228" i="1" s="1"/>
  <c r="C229" i="1" s="1"/>
  <c r="D227" i="1"/>
  <c r="D228" i="1" s="1"/>
  <c r="D229" i="1" s="1"/>
  <c r="D230" i="1" s="1"/>
  <c r="F228" i="1"/>
  <c r="F229" i="1" s="1"/>
  <c r="N228" i="1"/>
  <c r="N229" i="1" s="1"/>
  <c r="F230" i="1" l="1"/>
  <c r="F231" i="1" s="1"/>
  <c r="H230" i="1"/>
  <c r="H231" i="1" s="1"/>
  <c r="B229" i="1"/>
  <c r="B230" i="1" s="1"/>
  <c r="N230" i="1"/>
  <c r="N231" i="1" s="1"/>
  <c r="G229" i="1"/>
  <c r="G230" i="1" s="1"/>
  <c r="O231" i="1" l="1"/>
  <c r="C230" i="1"/>
  <c r="G231" i="1"/>
  <c r="G232" i="1" s="1"/>
  <c r="F232" i="1" l="1"/>
  <c r="F233" i="1" s="1"/>
  <c r="C231" i="1"/>
  <c r="D231" i="1"/>
  <c r="D232" i="1" s="1"/>
  <c r="H232" i="1"/>
  <c r="H233" i="1" s="1"/>
  <c r="O232" i="1"/>
  <c r="O233" i="1" s="1"/>
  <c r="P232" i="1"/>
  <c r="B231" i="1"/>
  <c r="B232" i="1" s="1"/>
  <c r="N232" i="1"/>
  <c r="H234" i="1" l="1"/>
  <c r="H235" i="1" s="1"/>
  <c r="F234" i="1"/>
  <c r="F235" i="1" s="1"/>
  <c r="P233" i="1"/>
  <c r="P234" i="1" s="1"/>
  <c r="C232" i="1"/>
  <c r="C233" i="1" s="1"/>
  <c r="N233" i="1"/>
  <c r="N234" i="1" s="1"/>
  <c r="G233" i="1"/>
  <c r="G234" i="1" s="1"/>
  <c r="N235" i="1" l="1"/>
  <c r="N236" i="1" s="1"/>
  <c r="D233" i="1"/>
  <c r="D234" i="1" s="1"/>
  <c r="B233" i="1"/>
  <c r="B234" i="1" s="1"/>
  <c r="F236" i="1"/>
  <c r="F237" i="1" s="1"/>
  <c r="G235" i="1"/>
  <c r="G236" i="1" s="1"/>
  <c r="O234" i="1"/>
  <c r="O235" i="1" s="1"/>
  <c r="O236" i="1" s="1"/>
  <c r="O237" i="1" s="1"/>
  <c r="G237" i="1" l="1"/>
  <c r="G238" i="1" s="1"/>
  <c r="C234" i="1"/>
  <c r="C235" i="1" s="1"/>
  <c r="N237" i="1"/>
  <c r="N238" i="1" s="1"/>
  <c r="F238" i="1"/>
  <c r="F239" i="1" s="1"/>
  <c r="H236" i="1"/>
  <c r="H237" i="1" s="1"/>
  <c r="H238" i="1" s="1"/>
  <c r="H239" i="1" s="1"/>
  <c r="O238" i="1"/>
  <c r="O239" i="1" s="1"/>
  <c r="P235" i="1"/>
  <c r="P236" i="1" s="1"/>
  <c r="P237" i="1" s="1"/>
  <c r="P238" i="1" s="1"/>
  <c r="N239" i="1" l="1"/>
  <c r="N240" i="1" s="1"/>
  <c r="G239" i="1"/>
  <c r="G240" i="1" s="1"/>
  <c r="C236" i="1"/>
  <c r="C237" i="1" s="1"/>
  <c r="D235" i="1"/>
  <c r="D236" i="1" s="1"/>
  <c r="D237" i="1" s="1"/>
  <c r="D238" i="1" s="1"/>
  <c r="P239" i="1"/>
  <c r="P240" i="1" s="1"/>
  <c r="B235" i="1"/>
  <c r="B236" i="1" s="1"/>
  <c r="O240" i="1" l="1"/>
  <c r="O241" i="1" s="1"/>
  <c r="G241" i="1"/>
  <c r="G242" i="1" s="1"/>
  <c r="H240" i="1"/>
  <c r="H241" i="1" s="1"/>
  <c r="H242" i="1" s="1"/>
  <c r="H243" i="1" s="1"/>
  <c r="B237" i="1"/>
  <c r="B238" i="1" s="1"/>
  <c r="F240" i="1"/>
  <c r="F241" i="1" s="1"/>
  <c r="C238" i="1" l="1"/>
  <c r="P241" i="1"/>
  <c r="P242" i="1" s="1"/>
  <c r="N241" i="1"/>
  <c r="N242" i="1" s="1"/>
  <c r="F242" i="1"/>
  <c r="F243" i="1" s="1"/>
  <c r="G243" i="1" l="1"/>
  <c r="C239" i="1"/>
  <c r="D239" i="1"/>
  <c r="D240" i="1" s="1"/>
  <c r="O242" i="1"/>
  <c r="O243" i="1" s="1"/>
  <c r="B239" i="1"/>
  <c r="B240" i="1" s="1"/>
  <c r="C240" i="1" l="1"/>
  <c r="C241" i="1" s="1"/>
  <c r="D241" i="1"/>
  <c r="D242" i="1" s="1"/>
  <c r="G244" i="1"/>
  <c r="G245" i="1" s="1"/>
  <c r="H244" i="1"/>
  <c r="N243" i="1"/>
  <c r="N244" i="1" s="1"/>
  <c r="P243" i="1"/>
  <c r="P244" i="1" s="1"/>
  <c r="F244" i="1"/>
  <c r="H245" i="1" l="1"/>
  <c r="O244" i="1"/>
  <c r="O245" i="1" s="1"/>
  <c r="F245" i="1"/>
  <c r="B241" i="1"/>
  <c r="B242" i="1" s="1"/>
  <c r="C242" i="1" l="1"/>
  <c r="P245" i="1"/>
  <c r="N245" i="1"/>
  <c r="C243" i="1" l="1"/>
  <c r="D243" i="1"/>
  <c r="D244" i="1" s="1"/>
  <c r="B243" i="1"/>
  <c r="B244" i="1" s="1"/>
  <c r="C244" i="1" l="1"/>
  <c r="C245" i="1" s="1"/>
  <c r="B245" i="1" l="1"/>
  <c r="D245" i="1"/>
</calcChain>
</file>

<file path=xl/sharedStrings.xml><?xml version="1.0" encoding="utf-8"?>
<sst xmlns="http://schemas.openxmlformats.org/spreadsheetml/2006/main" count="14" uniqueCount="8">
  <si>
    <t>α</t>
  </si>
  <si>
    <t>γ</t>
  </si>
  <si>
    <t>N</t>
  </si>
  <si>
    <t>susceptibles (x)</t>
  </si>
  <si>
    <t>R0</t>
  </si>
  <si>
    <t>génération</t>
  </si>
  <si>
    <t>inf. - gén. 0</t>
  </si>
  <si>
    <t>retirés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</si>
</sst>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1" fontId="0" fillId="0" borderId="1" xfId="0" applyNumberFormat="1" applyBorder="1"/>
    <xf numFmtId="0" fontId="1" fillId="2" borderId="1" xfId="1" applyBorder="1"/>
    <xf numFmtId="1" fontId="1" fillId="2" borderId="1" xfId="1" applyNumberFormat="1" applyBorder="1"/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26316864093358E-2"/>
          <c:y val="4.2445465269023465E-2"/>
          <c:w val="0.91939307456189878"/>
          <c:h val="0.84079948165475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SIR!$C$1</c:f>
              <c:strCache>
                <c:ptCount val="1"/>
                <c:pt idx="0">
                  <c:v> R0=5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SIR!$A$2:$A$245</c:f>
              <c:numCache>
                <c:formatCode>General</c:formatCode>
                <c:ptCount val="2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</c:numCache>
            </c:numRef>
          </c:xVal>
          <c:yVal>
            <c:numRef>
              <c:f>SIR!$C$2:$C$245</c:f>
              <c:numCache>
                <c:formatCode>0</c:formatCode>
                <c:ptCount val="244"/>
                <c:pt idx="0">
                  <c:v>1</c:v>
                </c:pt>
                <c:pt idx="1">
                  <c:v>1.4</c:v>
                </c:pt>
                <c:pt idx="2">
                  <c:v>1.9593</c:v>
                </c:pt>
                <c:pt idx="3">
                  <c:v>2.7406702115099999</c:v>
                </c:pt>
                <c:pt idx="4">
                  <c:v>3.830972952751948</c:v>
                </c:pt>
                <c:pt idx="5">
                  <c:v>5.3497967736561991</c:v>
                </c:pt>
                <c:pt idx="6">
                  <c:v>7.4605971219255949</c:v>
                </c:pt>
                <c:pt idx="7">
                  <c:v>10.384489654249709</c:v>
                </c:pt>
                <c:pt idx="8">
                  <c:v>14.416178213317023</c:v>
                </c:pt>
                <c:pt idx="9">
                  <c:v>19.940043082620317</c:v>
                </c:pt>
                <c:pt idx="10">
                  <c:v>27.441602073657378</c:v>
                </c:pt>
                <c:pt idx="11">
                  <c:v>37.504717269756995</c:v>
                </c:pt>
                <c:pt idx="12">
                  <c:v>50.77774613985796</c:v>
                </c:pt>
                <c:pt idx="13">
                  <c:v>67.883723662364247</c:v>
                </c:pt>
                <c:pt idx="14">
                  <c:v>89.246437222174322</c:v>
                </c:pt>
                <c:pt idx="15">
                  <c:v>114.81952000880858</c:v>
                </c:pt>
                <c:pt idx="16">
                  <c:v>143.75941863872177</c:v>
                </c:pt>
                <c:pt idx="17">
                  <c:v>174.182505884535</c:v>
                </c:pt>
                <c:pt idx="18">
                  <c:v>203.24067187571606</c:v>
                </c:pt>
                <c:pt idx="19">
                  <c:v>227.70059654451484</c:v>
                </c:pt>
                <c:pt idx="20">
                  <c:v>244.90692063136311</c:v>
                </c:pt>
                <c:pt idx="21">
                  <c:v>253.62295726862689</c:v>
                </c:pt>
                <c:pt idx="22">
                  <c:v>254.22720177398847</c:v>
                </c:pt>
                <c:pt idx="23">
                  <c:v>248.23148499985115</c:v>
                </c:pt>
                <c:pt idx="24">
                  <c:v>237.55477783563015</c:v>
                </c:pt>
                <c:pt idx="25">
                  <c:v>223.97673277362406</c:v>
                </c:pt>
                <c:pt idx="26">
                  <c:v>208.89526714181656</c:v>
                </c:pt>
                <c:pt idx="27">
                  <c:v>193.30099033131779</c:v>
                </c:pt>
                <c:pt idx="28">
                  <c:v>177.84726753266241</c:v>
                </c:pt>
                <c:pt idx="29">
                  <c:v>162.93961167730441</c:v>
                </c:pt>
                <c:pt idx="30">
                  <c:v>148.81276845546753</c:v>
                </c:pt>
                <c:pt idx="31">
                  <c:v>135.58822588958094</c:v>
                </c:pt>
                <c:pt idx="32">
                  <c:v>123.31427493254569</c:v>
                </c:pt>
                <c:pt idx="33">
                  <c:v>111.99296469427399</c:v>
                </c:pt>
                <c:pt idx="34">
                  <c:v>101.59792200850029</c:v>
                </c:pt>
                <c:pt idx="35">
                  <c:v>92.086023278157967</c:v>
                </c:pt>
                <c:pt idx="36">
                  <c:v>83.404994779712624</c:v>
                </c:pt>
                <c:pt idx="37">
                  <c:v>75.498332000649029</c:v>
                </c:pt>
                <c:pt idx="38">
                  <c:v>68.308454513287529</c:v>
                </c:pt>
                <c:pt idx="39">
                  <c:v>61.778697356853655</c:v>
                </c:pt>
                <c:pt idx="40">
                  <c:v>55.854533373370614</c:v>
                </c:pt>
                <c:pt idx="41">
                  <c:v>50.484286486639945</c:v>
                </c:pt>
                <c:pt idx="42">
                  <c:v>45.619508285760574</c:v>
                </c:pt>
                <c:pt idx="43">
                  <c:v>41.215132895973973</c:v>
                </c:pt>
                <c:pt idx="44">
                  <c:v>37.229487293742388</c:v>
                </c:pt>
                <c:pt idx="45">
                  <c:v>33.624209093087309</c:v>
                </c:pt>
                <c:pt idx="46">
                  <c:v>30.364107000154519</c:v>
                </c:pt>
                <c:pt idx="47">
                  <c:v>27.416987772606365</c:v>
                </c:pt>
                <c:pt idx="48">
                  <c:v>24.753465796034824</c:v>
                </c:pt>
                <c:pt idx="49">
                  <c:v>22.346766103624116</c:v>
                </c:pt>
                <c:pt idx="50">
                  <c:v>20.17252802894788</c:v>
                </c:pt>
                <c:pt idx="51">
                  <c:v>18.208614170751314</c:v>
                </c:pt>
                <c:pt idx="52">
                  <c:v>16.43492761116234</c:v>
                </c:pt>
                <c:pt idx="53">
                  <c:v>14.833239126984477</c:v>
                </c:pt>
                <c:pt idx="54">
                  <c:v>13.387025305057929</c:v>
                </c:pt>
                <c:pt idx="55">
                  <c:v>12.081317905281043</c:v>
                </c:pt>
                <c:pt idx="56">
                  <c:v>10.902564431163082</c:v>
                </c:pt>
                <c:pt idx="57">
                  <c:v>9.8384996135075315</c:v>
                </c:pt>
                <c:pt idx="58">
                  <c:v>8.8780273498650821</c:v>
                </c:pt>
                <c:pt idx="59">
                  <c:v>8.0111125437665365</c:v>
                </c:pt>
                <c:pt idx="60">
                  <c:v>7.2286822342676231</c:v>
                </c:pt>
                <c:pt idx="61">
                  <c:v>6.5225353843189948</c:v>
                </c:pt>
                <c:pt idx="62">
                  <c:v>5.8852606961153597</c:v>
                </c:pt>
                <c:pt idx="63">
                  <c:v>5.310161835850578</c:v>
                </c:pt>
                <c:pt idx="64">
                  <c:v>4.7911894741715857</c:v>
                </c:pt>
                <c:pt idx="65">
                  <c:v>4.3228795784754377</c:v>
                </c:pt>
                <c:pt idx="66">
                  <c:v>3.9002974264579127</c:v>
                </c:pt>
                <c:pt idx="67">
                  <c:v>3.5189868451768724</c:v>
                </c:pt>
                <c:pt idx="68">
                  <c:v>3.1749242150624282</c:v>
                </c:pt>
                <c:pt idx="69">
                  <c:v>2.8644768129093823</c:v>
                </c:pt>
                <c:pt idx="70">
                  <c:v>2.5843651013346203</c:v>
                </c:pt>
                <c:pt idx="71">
                  <c:v>2.3316286040921108</c:v>
                </c:pt>
                <c:pt idx="72">
                  <c:v>2.103595036781631</c:v>
                </c:pt>
                <c:pt idx="73">
                  <c:v>1.8978523907440477</c:v>
                </c:pt>
                <c:pt idx="74">
                  <c:v>1.7122236942635543</c:v>
                </c:pt>
                <c:pt idx="75">
                  <c:v>1.5447441996077453</c:v>
                </c:pt>
                <c:pt idx="76">
                  <c:v>1.3936407669795727</c:v>
                </c:pt>
                <c:pt idx="77">
                  <c:v>1.2573132372057041</c:v>
                </c:pt>
                <c:pt idx="78">
                  <c:v>1.1343176040341925</c:v>
                </c:pt>
                <c:pt idx="79">
                  <c:v>1.0233508143602836</c:v>
                </c:pt>
                <c:pt idx="80">
                  <c:v>0.92323704064662038</c:v>
                </c:pt>
                <c:pt idx="81">
                  <c:v>0.83291528435778017</c:v>
                </c:pt>
                <c:pt idx="82">
                  <c:v>0.75142818249214882</c:v>
                </c:pt>
                <c:pt idx="83">
                  <c:v>0.67791190136642232</c:v>
                </c:pt>
                <c:pt idx="84">
                  <c:v>0.61158701278495131</c:v>
                </c:pt>
                <c:pt idx="85">
                  <c:v>0.55175025769804431</c:v>
                </c:pt>
                <c:pt idx="86">
                  <c:v>0.49776711150507674</c:v>
                </c:pt>
                <c:pt idx="87">
                  <c:v>0.44906507336905543</c:v>
                </c:pt>
                <c:pt idx="88">
                  <c:v>0.40512760935276887</c:v>
                </c:pt>
                <c:pt idx="89">
                  <c:v>0.36548868593094008</c:v>
                </c:pt>
                <c:pt idx="90">
                  <c:v>0.3297278365406926</c:v>
                </c:pt>
                <c:pt idx="91">
                  <c:v>0.29746570936190642</c:v>
                </c:pt>
                <c:pt idx="92">
                  <c:v>0.26836004952265657</c:v>
                </c:pt>
                <c:pt idx="93">
                  <c:v>0.24210207345139548</c:v>
                </c:pt>
                <c:pt idx="94">
                  <c:v>0.21841319719117458</c:v>
                </c:pt>
                <c:pt idx="95">
                  <c:v>0.19704208419244637</c:v>
                </c:pt>
                <c:pt idx="96">
                  <c:v>0.17776198144668412</c:v>
                </c:pt>
                <c:pt idx="97">
                  <c:v>0.16036831584674505</c:v>
                </c:pt>
                <c:pt idx="98">
                  <c:v>0.1446765253920769</c:v>
                </c:pt>
                <c:pt idx="99">
                  <c:v>0.13052010232522954</c:v>
                </c:pt>
                <c:pt idx="100">
                  <c:v>0.11774882751583238</c:v>
                </c:pt>
                <c:pt idx="101">
                  <c:v>0.10622717742204713</c:v>
                </c:pt>
                <c:pt idx="102">
                  <c:v>9.5832886778188325E-2</c:v>
                </c:pt>
                <c:pt idx="103">
                  <c:v>8.645565179946188E-2</c:v>
                </c:pt>
                <c:pt idx="104">
                  <c:v>7.7995960177580717E-2</c:v>
                </c:pt>
                <c:pt idx="105">
                  <c:v>7.0364035479744208E-2</c:v>
                </c:pt>
                <c:pt idx="106">
                  <c:v>6.3478884772023347E-2</c:v>
                </c:pt>
                <c:pt idx="107">
                  <c:v>5.7267439379159339E-2</c:v>
                </c:pt>
                <c:pt idx="108">
                  <c:v>5.1663779677540642E-2</c:v>
                </c:pt>
                <c:pt idx="109">
                  <c:v>4.6608435706963783E-2</c:v>
                </c:pt>
                <c:pt idx="110">
                  <c:v>4.204775618900828E-2</c:v>
                </c:pt>
                <c:pt idx="111">
                  <c:v>3.7933339263874995E-2</c:v>
                </c:pt>
                <c:pt idx="112">
                  <c:v>3.4221518910947518E-2</c:v>
                </c:pt>
                <c:pt idx="113">
                  <c:v>3.0872901608002608E-2</c:v>
                </c:pt>
                <c:pt idx="114">
                  <c:v>2.7851948316119736E-2</c:v>
                </c:pt>
                <c:pt idx="115">
                  <c:v>2.5126597357522516E-2</c:v>
                </c:pt>
                <c:pt idx="116">
                  <c:v>2.2667924186884857E-2</c:v>
                </c:pt>
                <c:pt idx="117">
                  <c:v>2.044983444762034E-2</c:v>
                </c:pt>
                <c:pt idx="118">
                  <c:v>1.8448787057469208E-2</c:v>
                </c:pt>
                <c:pt idx="119">
                  <c:v>1.6643544386027539E-2</c:v>
                </c:pt>
                <c:pt idx="120">
                  <c:v>1.5014946874089895E-2</c:v>
                </c:pt>
                <c:pt idx="121">
                  <c:v>1.3545709703834698E-2</c:v>
                </c:pt>
                <c:pt idx="122">
                  <c:v>1.2220239362710879E-2</c:v>
                </c:pt>
                <c:pt idx="123">
                  <c:v>1.1024468154857395E-2</c:v>
                </c:pt>
                <c:pt idx="124">
                  <c:v>9.9457049042362272E-3</c:v>
                </c:pt>
                <c:pt idx="125">
                  <c:v>8.9725002653987338E-3</c:v>
                </c:pt>
                <c:pt idx="126">
                  <c:v>8.0945252127526592E-3</c:v>
                </c:pt>
                <c:pt idx="127">
                  <c:v>7.3024614189934976E-3</c:v>
                </c:pt>
                <c:pt idx="128">
                  <c:v>6.5879023594896339E-3</c:v>
                </c:pt>
                <c:pt idx="129">
                  <c:v>5.9432640932019273E-3</c:v>
                </c:pt>
                <c:pt idx="130">
                  <c:v>5.3617047733807918E-3</c:v>
                </c:pt>
                <c:pt idx="131">
                  <c:v>4.8370520339051691E-3</c:v>
                </c:pt>
                <c:pt idx="132">
                  <c:v>4.3637374806898398E-3</c:v>
                </c:pt>
                <c:pt idx="133">
                  <c:v>3.9367375929759713E-3</c:v>
                </c:pt>
                <c:pt idx="134">
                  <c:v>3.5515204073338883E-3</c:v>
                </c:pt>
                <c:pt idx="135">
                  <c:v>3.2039974185679191E-3</c:v>
                </c:pt>
                <c:pt idx="136">
                  <c:v>2.8904801870714225E-3</c:v>
                </c:pt>
                <c:pt idx="137">
                  <c:v>2.6076411921228215E-3</c:v>
                </c:pt>
                <c:pt idx="138">
                  <c:v>2.3524785156703158E-3</c:v>
                </c:pt>
                <c:pt idx="139">
                  <c:v>2.1222839818017987E-3</c:v>
                </c:pt>
                <c:pt idx="140">
                  <c:v>1.9146144137685219E-3</c:v>
                </c:pt>
                <c:pt idx="141">
                  <c:v>1.7272657035152514E-3</c:v>
                </c:pt>
                <c:pt idx="142">
                  <c:v>1.5582494185169854E-3</c:v>
                </c:pt>
                <c:pt idx="143">
                  <c:v>1.4057716976494173E-3</c:v>
                </c:pt>
                <c:pt idx="144">
                  <c:v>1.2682142121128938E-3</c:v>
                </c:pt>
                <c:pt idx="145">
                  <c:v>1.144116989345366E-3</c:v>
                </c:pt>
                <c:pt idx="146">
                  <c:v>1.0321629176313057E-3</c:v>
                </c:pt>
                <c:pt idx="147">
                  <c:v>9.3116376695052136E-4</c:v>
                </c:pt>
                <c:pt idx="148">
                  <c:v>8.4004757770253773E-4</c:v>
                </c:pt>
                <c:pt idx="149">
                  <c:v>7.5784728345943905E-4</c:v>
                </c:pt>
                <c:pt idx="150">
                  <c:v>6.8369044699686274E-4</c:v>
                </c:pt>
                <c:pt idx="151">
                  <c:v>6.1679000066815323E-4</c:v>
                </c:pt>
                <c:pt idx="152">
                  <c:v>5.5643589284591524E-4</c:v>
                </c:pt>
                <c:pt idx="153">
                  <c:v>5.0198755177145835E-4</c:v>
                </c:pt>
                <c:pt idx="154">
                  <c:v>4.5286708682795392E-4</c:v>
                </c:pt>
                <c:pt idx="155">
                  <c:v>4.0855315507958522E-4</c:v>
                </c:pt>
                <c:pt idx="156">
                  <c:v>3.6857542797962727E-4</c:v>
                </c:pt>
                <c:pt idx="157">
                  <c:v>3.3250959952017253E-4</c:v>
                </c:pt>
                <c:pt idx="158">
                  <c:v>2.9997288284271719E-4</c:v>
                </c:pt>
                <c:pt idx="159">
                  <c:v>2.7061994751303433E-4</c:v>
                </c:pt>
                <c:pt idx="160">
                  <c:v>2.4413925434069538E-4</c:v>
                </c:pt>
                <c:pt idx="161">
                  <c:v>2.2024974884290066E-4</c:v>
                </c:pt>
                <c:pt idx="162">
                  <c:v>1.9869787825871894E-4</c:v>
                </c:pt>
                <c:pt idx="163">
                  <c:v>1.7925490045381609E-4</c:v>
                </c:pt>
                <c:pt idx="164">
                  <c:v>1.617144561537139E-4</c:v>
                </c:pt>
                <c:pt idx="165">
                  <c:v>1.458903787384462E-4</c:v>
                </c:pt>
                <c:pt idx="166">
                  <c:v>1.3161471835282897E-4</c:v>
                </c:pt>
                <c:pt idx="167">
                  <c:v>1.1873595936119321E-4</c:v>
                </c:pt>
                <c:pt idx="168">
                  <c:v>1.0711741222748911E-4</c:v>
                </c:pt>
                <c:pt idx="169">
                  <c:v>9.6635762752931195E-5</c:v>
                </c:pt>
                <c:pt idx="170">
                  <c:v>8.7179763273468491E-5</c:v>
                </c:pt>
                <c:pt idx="171">
                  <c:v>7.8649051926055197E-5</c:v>
                </c:pt>
                <c:pt idx="172">
                  <c:v>7.0953087451957076E-5</c:v>
                </c:pt>
                <c:pt idx="173">
                  <c:v>6.401018823158267E-5</c:v>
                </c:pt>
                <c:pt idx="174">
                  <c:v>5.7746665351592505E-5</c:v>
                </c:pt>
                <c:pt idx="175">
                  <c:v>5.209604050305301E-5</c:v>
                </c:pt>
                <c:pt idx="176">
                  <c:v>4.6998340409758934E-5</c:v>
                </c:pt>
                <c:pt idx="177">
                  <c:v>4.2399460298103552E-5</c:v>
                </c:pt>
                <c:pt idx="178">
                  <c:v>3.8250589652650866E-5</c:v>
                </c:pt>
                <c:pt idx="179">
                  <c:v>3.4507694162635766E-5</c:v>
                </c:pt>
                <c:pt idx="180">
                  <c:v>3.1131048361003025E-5</c:v>
                </c:pt>
                <c:pt idx="181">
                  <c:v>2.8084813995623287E-5</c:v>
                </c:pt>
                <c:pt idx="182">
                  <c:v>2.5336659657705111E-5</c:v>
                </c:pt>
                <c:pt idx="183">
                  <c:v>2.2857417630307068E-5</c:v>
                </c:pt>
                <c:pt idx="184">
                  <c:v>2.0620774314891521E-5</c:v>
                </c:pt>
                <c:pt idx="185">
                  <c:v>1.8602990950243909E-5</c:v>
                </c:pt>
                <c:pt idx="186">
                  <c:v>1.6782651659590977E-5</c:v>
                </c:pt>
                <c:pt idx="187">
                  <c:v>1.5140436151800805E-5</c:v>
                </c:pt>
                <c:pt idx="188">
                  <c:v>1.3658914664214835E-5</c:v>
                </c:pt>
                <c:pt idx="189">
                  <c:v>1.2322362970725072E-5</c:v>
                </c:pt>
                <c:pt idx="190">
                  <c:v>1.1116595491673099E-5</c:v>
                </c:pt>
                <c:pt idx="191">
                  <c:v>1.0028814734272455E-5</c:v>
                </c:pt>
                <c:pt idx="192">
                  <c:v>9.0474754655807677E-6</c:v>
                </c:pt>
                <c:pt idx="193">
                  <c:v>8.1621621764129264E-6</c:v>
                </c:pt>
                <c:pt idx="194">
                  <c:v>7.3634785356507378E-6</c:v>
                </c:pt>
                <c:pt idx="195">
                  <c:v>6.6429476616653219E-6</c:v>
                </c:pt>
                <c:pt idx="196">
                  <c:v>5.9929221523766228E-6</c:v>
                </c:pt>
                <c:pt idx="197">
                  <c:v>5.4065029190482613E-6</c:v>
                </c:pt>
                <c:pt idx="198">
                  <c:v>4.8774659623550054E-6</c:v>
                </c:pt>
                <c:pt idx="199">
                  <c:v>4.4001963135559046E-6</c:v>
                </c:pt>
                <c:pt idx="200">
                  <c:v>3.9696284396534516E-6</c:v>
                </c:pt>
                <c:pt idx="201">
                  <c:v>3.5811924800250607E-6</c:v>
                </c:pt>
                <c:pt idx="202">
                  <c:v>3.2307657439058556E-6</c:v>
                </c:pt>
                <c:pt idx="203">
                  <c:v>2.9146289539381342E-6</c:v>
                </c:pt>
                <c:pt idx="204">
                  <c:v>2.6294267713755664E-6</c:v>
                </c:pt>
                <c:pt idx="205">
                  <c:v>2.3721321839738055E-6</c:v>
                </c:pt>
                <c:pt idx="206">
                  <c:v>2.1400143785960521E-6</c:v>
                </c:pt>
                <c:pt idx="207">
                  <c:v>1.93060975754737E-6</c:v>
                </c:pt>
                <c:pt idx="208">
                  <c:v>1.7416957910177094E-6</c:v>
                </c:pt>
                <c:pt idx="209">
                  <c:v>1.5712674281148341E-6</c:v>
                </c:pt>
                <c:pt idx="210">
                  <c:v>1.4175158161240937E-6</c:v>
                </c:pt>
                <c:pt idx="211">
                  <c:v>1.2788091021305044E-6</c:v>
                </c:pt>
                <c:pt idx="212">
                  <c:v>1.1536751132398959E-6</c:v>
                </c:pt>
                <c:pt idx="213">
                  <c:v>1.0407857315745059E-6</c:v>
                </c:pt>
                <c:pt idx="214">
                  <c:v>9.3894279820601054E-7</c:v>
                </c:pt>
                <c:pt idx="215">
                  <c:v>8.4706539641645429E-7</c:v>
                </c:pt>
                <c:pt idx="216">
                  <c:v>7.6417837931713057E-7</c:v>
                </c:pt>
                <c:pt idx="217">
                  <c:v>6.8940202006253839E-7</c:v>
                </c:pt>
                <c:pt idx="218">
                  <c:v>6.2194267481127834E-7</c:v>
                </c:pt>
                <c:pt idx="219">
                  <c:v>5.610843593346061E-7</c:v>
                </c:pt>
                <c:pt idx="220">
                  <c:v>5.0618114987042263E-7</c:v>
                </c:pt>
                <c:pt idx="221">
                  <c:v>4.5665032756866237E-7</c:v>
                </c:pt>
                <c:pt idx="222">
                  <c:v>4.1196619376619774E-7</c:v>
                </c:pt>
                <c:pt idx="223">
                  <c:v>3.7165449044927089E-7</c:v>
                </c:pt>
                <c:pt idx="224">
                  <c:v>3.3528736668466203E-7</c:v>
                </c:pt>
                <c:pt idx="225">
                  <c:v>3.024788375954791E-7</c:v>
                </c:pt>
                <c:pt idx="226">
                  <c:v>2.7288068768510693E-7</c:v>
                </c:pt>
                <c:pt idx="227">
                  <c:v>2.4617877502897478E-7</c:v>
                </c:pt>
                <c:pt idx="228">
                  <c:v>2.2208969710843627E-7</c:v>
                </c:pt>
                <c:pt idx="229">
                  <c:v>2.0035778289936948E-7</c:v>
                </c:pt>
                <c:pt idx="230">
                  <c:v>1.8075237929083011E-7</c:v>
                </c:pt>
                <c:pt idx="231">
                  <c:v>1.6306540303298266E-7</c:v>
                </c:pt>
                <c:pt idx="232">
                  <c:v>1.4710913223174705E-7</c:v>
                </c:pt>
                <c:pt idx="233">
                  <c:v>1.3271421395004291E-7</c:v>
                </c:pt>
                <c:pt idx="234">
                  <c:v>1.1972786676917526E-7</c:v>
                </c:pt>
                <c:pt idx="235">
                  <c:v>1.0801225923312803E-7</c:v>
                </c:pt>
                <c:pt idx="236">
                  <c:v>9.7443046965276605E-8</c:v>
                </c:pt>
                <c:pt idx="237">
                  <c:v>8.7908052931110614E-8</c:v>
                </c:pt>
                <c:pt idx="238">
                  <c:v>7.930607683984809E-8</c:v>
                </c:pt>
                <c:pt idx="239">
                  <c:v>7.1545821048446165E-8</c:v>
                </c:pt>
                <c:pt idx="240">
                  <c:v>6.4544921568019412E-8</c:v>
                </c:pt>
                <c:pt idx="241">
                  <c:v>5.8229073888188278E-8</c:v>
                </c:pt>
                <c:pt idx="242">
                  <c:v>5.2531244341236428E-8</c:v>
                </c:pt>
                <c:pt idx="243">
                  <c:v>4.7390958635838282E-8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SIR!$K$1</c:f>
              <c:strCache>
                <c:ptCount val="1"/>
                <c:pt idx="0">
                  <c:v> R0=2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SIR!$A$2:$A$245</c:f>
              <c:numCache>
                <c:formatCode>General</c:formatCode>
                <c:ptCount val="2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</c:numCache>
            </c:numRef>
          </c:xVal>
          <c:yVal>
            <c:numRef>
              <c:f>SIR!$K$2:$K$245</c:f>
              <c:numCache>
                <c:formatCode>0</c:formatCode>
                <c:ptCount val="244"/>
                <c:pt idx="0">
                  <c:v>1</c:v>
                </c:pt>
                <c:pt idx="1">
                  <c:v>1.0999999999999999</c:v>
                </c:pt>
                <c:pt idx="2">
                  <c:v>1.2099120000000001</c:v>
                </c:pt>
                <c:pt idx="3">
                  <c:v>1.3306999773729025</c:v>
                </c:pt>
                <c:pt idx="4">
                  <c:v>1.4634177701362896</c:v>
                </c:pt>
                <c:pt idx="5">
                  <c:v>1.6092166314687129</c:v>
                </c:pt>
                <c:pt idx="6">
                  <c:v>1.7693532417538265</c:v>
                </c:pt>
                <c:pt idx="7">
                  <c:v>1.9451981645688654</c:v>
                </c:pt>
                <c:pt idx="8">
                  <c:v>2.138244720516699</c:v>
                </c:pt>
                <c:pt idx="9">
                  <c:v>2.3501182371313862</c:v>
                </c:pt>
                <c:pt idx="10">
                  <c:v>2.5825856136920335</c:v>
                </c:pt>
                <c:pt idx="11">
                  <c:v>2.8375651160154964</c:v>
                </c:pt>
                <c:pt idx="12">
                  <c:v>3.1171362874543367</c:v>
                </c:pt>
                <c:pt idx="13">
                  <c:v>3.4235498276316525</c:v>
                </c:pt>
                <c:pt idx="14">
                  <c:v>3.7592372490823944</c:v>
                </c:pt>
                <c:pt idx="15">
                  <c:v>4.1268200731033344</c:v>
                </c:pt>
                <c:pt idx="16">
                  <c:v>4.529118268918122</c:v>
                </c:pt>
                <c:pt idx="17">
                  <c:v>4.9691575739861671</c:v>
                </c:pt>
                <c:pt idx="18">
                  <c:v>5.4501752573153759</c:v>
                </c:pt>
                <c:pt idx="19">
                  <c:v>5.9756238016163685</c:v>
                </c:pt>
                <c:pt idx="20">
                  <c:v>6.5491718840780724</c:v>
                </c:pt>
                <c:pt idx="21">
                  <c:v>7.1747019300225396</c:v>
                </c:pt>
                <c:pt idx="22">
                  <c:v>7.8563034000499501</c:v>
                </c:pt>
                <c:pt idx="23">
                  <c:v>8.5982608518820385</c:v>
                </c:pt>
                <c:pt idx="24">
                  <c:v>9.4050356966608675</c:v>
                </c:pt>
                <c:pt idx="25">
                  <c:v>10.281240451355377</c:v>
                </c:pt>
                <c:pt idx="26">
                  <c:v>11.231604181634177</c:v>
                </c:pt>
                <c:pt idx="27">
                  <c:v>12.260927742996243</c:v>
                </c:pt>
                <c:pt idx="28">
                  <c:v>13.374027374833778</c:v>
                </c:pt>
                <c:pt idx="29">
                  <c:v>14.575665198221792</c:v>
                </c:pt>
                <c:pt idx="30">
                  <c:v>15.870465232529686</c:v>
                </c:pt>
                <c:pt idx="31">
                  <c:v>17.26281370033897</c:v>
                </c:pt>
                <c:pt idx="32">
                  <c:v>18.756742658898894</c:v>
                </c:pt>
                <c:pt idx="33">
                  <c:v>20.3557964049308</c:v>
                </c:pt>
                <c:pt idx="34">
                  <c:v>22.062880672793437</c:v>
                </c:pt>
                <c:pt idx="35">
                  <c:v>23.880095405212629</c:v>
                </c:pt>
                <c:pt idx="36">
                  <c:v>25.808552835208442</c:v>
                </c:pt>
                <c:pt idx="37">
                  <c:v>27.848183780022477</c:v>
                </c:pt>
                <c:pt idx="38">
                  <c:v>29.997536398119223</c:v>
                </c:pt>
                <c:pt idx="39">
                  <c:v>32.253573161189962</c:v>
                </c:pt>
                <c:pt idx="40">
                  <c:v>34.611473378725336</c:v>
                </c:pt>
                <c:pt idx="41">
                  <c:v>37.064450185021542</c:v>
                </c:pt>
                <c:pt idx="42">
                  <c:v>39.603592325622806</c:v>
                </c:pt>
                <c:pt idx="43">
                  <c:v>42.217742199426432</c:v>
                </c:pt>
                <c:pt idx="44">
                  <c:v>44.893422238655859</c:v>
                </c:pt>
                <c:pt idx="45">
                  <c:v>47.614821648711818</c:v>
                </c:pt>
                <c:pt idx="46">
                  <c:v>50.363854604831452</c:v>
                </c:pt>
                <c:pt idx="47">
                  <c:v>53.120299075611818</c:v>
                </c:pt>
                <c:pt idx="48">
                  <c:v>55.86202245032203</c:v>
                </c:pt>
                <c:pt idx="49">
                  <c:v>58.565296124779429</c:v>
                </c:pt>
                <c:pt idx="50">
                  <c:v>61.205196310431688</c:v>
                </c:pt>
                <c:pt idx="51">
                  <c:v>63.756082866578637</c:v>
                </c:pt>
                <c:pt idx="52">
                  <c:v>66.192142331791402</c:v>
                </c:pt>
                <c:pt idx="53">
                  <c:v>68.487976052603017</c:v>
                </c:pt>
                <c:pt idx="54">
                  <c:v>70.619209916806753</c:v>
                </c:pt>
                <c:pt idx="55">
                  <c:v>72.563099204185633</c:v>
                </c:pt>
                <c:pt idx="56">
                  <c:v>74.299100872036362</c:v>
                </c:pt>
                <c:pt idx="57">
                  <c:v>75.809386427302442</c:v>
                </c:pt>
                <c:pt idx="58">
                  <c:v>77.079271415738077</c:v>
                </c:pt>
                <c:pt idx="59">
                  <c:v>78.097542265618785</c:v>
                </c:pt>
                <c:pt idx="60">
                  <c:v>78.856667335921344</c:v>
                </c:pt>
                <c:pt idx="61">
                  <c:v>79.352885961095282</c:v>
                </c:pt>
                <c:pt idx="62">
                  <c:v>79.586176406856737</c:v>
                </c:pt>
                <c:pt idx="63">
                  <c:v>79.560110316786933</c:v>
                </c:pt>
                <c:pt idx="64">
                  <c:v>79.281606893307071</c:v>
                </c:pt>
                <c:pt idx="65">
                  <c:v>78.760604326418033</c:v>
                </c:pt>
                <c:pt idx="66">
                  <c:v>78.009668650787589</c:v>
                </c:pt>
                <c:pt idx="67">
                  <c:v>77.043561253139032</c:v>
                </c:pt>
                <c:pt idx="68">
                  <c:v>75.878785805531805</c:v>
                </c:pt>
                <c:pt idx="69">
                  <c:v>74.533133723526802</c:v>
                </c:pt>
                <c:pt idx="70">
                  <c:v>73.02524466840346</c:v>
                </c:pt>
                <c:pt idx="71">
                  <c:v>71.37419547725284</c:v>
                </c:pt>
                <c:pt idx="72">
                  <c:v>69.599127541457761</c:v>
                </c:pt>
                <c:pt idx="73">
                  <c:v>67.718919341159165</c:v>
                </c:pt>
                <c:pt idx="74">
                  <c:v>65.75190779381046</c:v>
                </c:pt>
                <c:pt idx="75">
                  <c:v>63.715659431907753</c:v>
                </c:pt>
                <c:pt idx="76">
                  <c:v>61.626790265940357</c:v>
                </c:pt>
                <c:pt idx="77">
                  <c:v>59.500831535627327</c:v>
                </c:pt>
                <c:pt idx="78">
                  <c:v>57.352137385314307</c:v>
                </c:pt>
                <c:pt idx="79">
                  <c:v>55.193829768811625</c:v>
                </c:pt>
                <c:pt idx="80">
                  <c:v>53.037775529074075</c:v>
                </c:pt>
                <c:pt idx="81">
                  <c:v>50.894590536417319</c:v>
                </c:pt>
                <c:pt idx="82">
                  <c:v>48.773665933747012</c:v>
                </c:pt>
                <c:pt idx="83">
                  <c:v>46.683211862760636</c:v>
                </c:pt>
                <c:pt idx="84">
                  <c:v>44.630314474315909</c:v>
                </c:pt>
                <c:pt idx="85">
                  <c:v>42.621002512275567</c:v>
                </c:pt>
                <c:pt idx="86">
                  <c:v>40.66032026639644</c:v>
                </c:pt>
                <c:pt idx="87">
                  <c:v>38.752404188872909</c:v>
                </c:pt>
                <c:pt idx="88">
                  <c:v>36.900560941800052</c:v>
                </c:pt>
                <c:pt idx="89">
                  <c:v>35.107345076723867</c:v>
                </c:pt>
                <c:pt idx="90">
                  <c:v>33.374634935640721</c:v>
                </c:pt>
                <c:pt idx="91">
                  <c:v>31.703705702464383</c:v>
                </c:pt>
                <c:pt idx="92">
                  <c:v>30.095298825261928</c:v>
                </c:pt>
                <c:pt idx="93">
                  <c:v>28.549687274696026</c:v>
                </c:pt>
                <c:pt idx="94">
                  <c:v>27.066736306635782</c:v>
                </c:pt>
                <c:pt idx="95">
                  <c:v>25.645959561081149</c:v>
                </c:pt>
                <c:pt idx="96">
                  <c:v>24.286570459960778</c:v>
                </c:pt>
                <c:pt idx="97">
                  <c:v>22.987528967586783</c:v>
                </c:pt>
                <c:pt idx="98">
                  <c:v>21.747583853956804</c:v>
                </c:pt>
                <c:pt idx="99">
                  <c:v>20.565310656729036</c:v>
                </c:pt>
                <c:pt idx="100">
                  <c:v>19.439145576207352</c:v>
                </c:pt>
                <c:pt idx="101">
                  <c:v>18.367415562281092</c:v>
                </c:pt>
                <c:pt idx="102">
                  <c:v>17.34836486576279</c:v>
                </c:pt>
                <c:pt idx="103">
                  <c:v>16.380178331345544</c:v>
                </c:pt>
                <c:pt idx="104">
                  <c:v>15.461001707473756</c:v>
                </c:pt>
                <c:pt idx="105">
                  <c:v>14.588959241462224</c:v>
                </c:pt>
                <c:pt idx="106">
                  <c:v>13.762168817587003</c:v>
                </c:pt>
                <c:pt idx="107">
                  <c:v>12.978754882724912</c:v>
                </c:pt>
                <c:pt idx="108">
                  <c:v>12.236859389333556</c:v>
                </c:pt>
                <c:pt idx="109">
                  <c:v>11.534650969848</c:v>
                </c:pt>
                <c:pt idx="110">
                  <c:v>10.870332540474749</c:v>
                </c:pt>
                <c:pt idx="111">
                  <c:v>10.242147516308636</c:v>
                </c:pt>
                <c:pt idx="112">
                  <c:v>9.6483848039974411</c:v>
                </c:pt>
                <c:pt idx="113">
                  <c:v>9.0873827230592532</c:v>
                </c:pt>
                <c:pt idx="114">
                  <c:v>8.5575319925763598</c:v>
                </c:pt>
                <c:pt idx="115">
                  <c:v>8.0572779064489168</c:v>
                </c:pt>
                <c:pt idx="116">
                  <c:v>7.585121807750812</c:v>
                </c:pt>
                <c:pt idx="117">
                  <c:v>7.1396219610145</c:v>
                </c:pt>
                <c:pt idx="118">
                  <c:v>6.7193939104814921</c:v>
                </c:pt>
                <c:pt idx="119">
                  <c:v>6.323110402471813</c:v>
                </c:pt>
                <c:pt idx="120">
                  <c:v>5.9495009410171145</c:v>
                </c:pt>
                <c:pt idx="121">
                  <c:v>5.5973510377264981</c:v>
                </c:pt>
                <c:pt idx="122">
                  <c:v>5.265501209463852</c:v>
                </c:pt>
                <c:pt idx="123">
                  <c:v>4.9528457707593354</c:v>
                </c:pt>
                <c:pt idx="124">
                  <c:v>4.6583314619027645</c:v>
                </c:pt>
                <c:pt idx="125">
                  <c:v>4.3809559483201177</c:v>
                </c:pt>
                <c:pt idx="126">
                  <c:v>4.1197662220643112</c:v>
                </c:pt>
                <c:pt idx="127">
                  <c:v>3.8738569320076373</c:v>
                </c:pt>
                <c:pt idx="128">
                  <c:v>3.6423686655581413</c:v>
                </c:pt>
                <c:pt idx="129">
                  <c:v>3.4244862013905646</c:v>
                </c:pt>
                <c:pt idx="130">
                  <c:v>3.2194367497422798</c:v>
                </c:pt>
                <c:pt idx="131">
                  <c:v>3.0264881942366388</c:v>
                </c:pt>
                <c:pt idx="132">
                  <c:v>2.8449473469242843</c:v>
                </c:pt>
                <c:pt idx="133">
                  <c:v>2.6741582262440193</c:v>
                </c:pt>
                <c:pt idx="134">
                  <c:v>2.5135003658684529</c:v>
                </c:pt>
                <c:pt idx="135">
                  <c:v>2.3623871608882681</c:v>
                </c:pt>
                <c:pt idx="136">
                  <c:v>2.2202642564774577</c:v>
                </c:pt>
                <c:pt idx="137">
                  <c:v>2.086607983047716</c:v>
                </c:pt>
                <c:pt idx="138">
                  <c:v>1.9609238409227885</c:v>
                </c:pt>
                <c:pt idx="139">
                  <c:v>1.8427450367247611</c:v>
                </c:pt>
                <c:pt idx="140">
                  <c:v>1.7316310729474154</c:v>
                </c:pt>
                <c:pt idx="141">
                  <c:v>1.6271663915822399</c:v>
                </c:pt>
                <c:pt idx="142">
                  <c:v>1.5289590721472652</c:v>
                </c:pt>
                <c:pt idx="143">
                  <c:v>1.4366395840358712</c:v>
                </c:pt>
                <c:pt idx="144">
                  <c:v>1.349859592741659</c:v>
                </c:pt>
                <c:pt idx="145">
                  <c:v>1.2682908192171438</c:v>
                </c:pt>
                <c:pt idx="146">
                  <c:v>1.1916239513801821</c:v>
                </c:pt>
                <c:pt idx="147">
                  <c:v>1.1195676065854532</c:v>
                </c:pt>
                <c:pt idx="148">
                  <c:v>1.0518473437225468</c:v>
                </c:pt>
                <c:pt idx="149">
                  <c:v>0.98820472348162336</c:v>
                </c:pt>
                <c:pt idx="150">
                  <c:v>0.9283964152372296</c:v>
                </c:pt>
                <c:pt idx="151">
                  <c:v>0.87219334893629341</c:v>
                </c:pt>
                <c:pt idx="152">
                  <c:v>0.81937991033376212</c:v>
                </c:pt>
                <c:pt idx="153">
                  <c:v>0.76975317789542985</c:v>
                </c:pt>
                <c:pt idx="154">
                  <c:v>0.72312219967927627</c:v>
                </c:pt>
                <c:pt idx="155">
                  <c:v>0.67930730851156773</c:v>
                </c:pt>
                <c:pt idx="156">
                  <c:v>0.63813947378981395</c:v>
                </c:pt>
                <c:pt idx="157">
                  <c:v>0.59945968826950236</c:v>
                </c:pt>
                <c:pt idx="158">
                  <c:v>0.56311838822366422</c:v>
                </c:pt>
                <c:pt idx="159">
                  <c:v>0.5289749054023225</c:v>
                </c:pt>
                <c:pt idx="160">
                  <c:v>0.49689694926147759</c:v>
                </c:pt>
                <c:pt idx="161">
                  <c:v>0.46676011797743128</c:v>
                </c:pt>
                <c:pt idx="162">
                  <c:v>0.43844743681102083</c:v>
                </c:pt>
                <c:pt idx="163">
                  <c:v>0.41184892243694021</c:v>
                </c:pt>
                <c:pt idx="164">
                  <c:v>0.38686117190511249</c:v>
                </c:pt>
                <c:pt idx="165">
                  <c:v>0.36338697495347388</c:v>
                </c:pt>
                <c:pt idx="166">
                  <c:v>0.34133494844407369</c:v>
                </c:pt>
                <c:pt idx="167">
                  <c:v>0.32061919174668518</c:v>
                </c:pt>
                <c:pt idx="168">
                  <c:v>0.30115896194583935</c:v>
                </c:pt>
                <c:pt idx="169">
                  <c:v>0.28287836779806891</c:v>
                </c:pt>
                <c:pt idx="170">
                  <c:v>0.26570608141596735</c:v>
                </c:pt>
                <c:pt idx="171">
                  <c:v>0.24957506670425667</c:v>
                </c:pt>
                <c:pt idx="172">
                  <c:v>0.23442232362028148</c:v>
                </c:pt>
                <c:pt idx="173">
                  <c:v>0.22018864737710819</c:v>
                </c:pt>
                <c:pt idx="174">
                  <c:v>0.20681840175162636</c:v>
                </c:pt>
                <c:pt idx="175">
                  <c:v>0.19425930570267858</c:v>
                </c:pt>
                <c:pt idx="176">
                  <c:v>0.18246223254525251</c:v>
                </c:pt>
                <c:pt idx="177">
                  <c:v>0.1713810209661385</c:v>
                </c:pt>
                <c:pt idx="178">
                  <c:v>0.16097229720418987</c:v>
                </c:pt>
                <c:pt idx="179">
                  <c:v>0.15119530775443143</c:v>
                </c:pt>
                <c:pt idx="180">
                  <c:v>0.1420117619897637</c:v>
                </c:pt>
                <c:pt idx="181">
                  <c:v>0.13338568412693819</c:v>
                </c:pt>
                <c:pt idx="182">
                  <c:v>0.12528327399486347</c:v>
                </c:pt>
                <c:pt idx="183">
                  <c:v>0.11767277609318615</c:v>
                </c:pt>
                <c:pt idx="184">
                  <c:v>0.11052435645751649</c:v>
                </c:pt>
                <c:pt idx="185">
                  <c:v>0.10380998687468333</c:v>
                </c:pt>
                <c:pt idx="186">
                  <c:v>9.7503336017055256E-2</c:v>
                </c:pt>
                <c:pt idx="187">
                  <c:v>9.1579667089304706E-2</c:v>
                </c:pt>
                <c:pt idx="188">
                  <c:v>8.6015741604070092E-2</c:v>
                </c:pt>
                <c:pt idx="189">
                  <c:v>8.0789728924838419E-2</c:v>
                </c:pt>
                <c:pt idx="190">
                  <c:v>7.5881121235079729E-2</c:v>
                </c:pt>
                <c:pt idx="191">
                  <c:v>7.127065361226366E-2</c:v>
                </c:pt>
                <c:pt idx="192">
                  <c:v>6.6940228903929019E-2</c:v>
                </c:pt>
                <c:pt idx="193">
                  <c:v>6.2872847120507405E-2</c:v>
                </c:pt>
                <c:pt idx="194">
                  <c:v>5.9052539076169419E-2</c:v>
                </c:pt>
                <c:pt idx="195">
                  <c:v>5.546430402461372E-2</c:v>
                </c:pt>
                <c:pt idx="196">
                  <c:v>5.2094051051499543E-2</c:v>
                </c:pt>
                <c:pt idx="197">
                  <c:v>4.8928543999175983E-2</c:v>
                </c:pt>
                <c:pt idx="198">
                  <c:v>4.5955349712528806E-2</c:v>
                </c:pt>
                <c:pt idx="199">
                  <c:v>4.3162789407187617E-2</c:v>
                </c:pt>
                <c:pt idx="200">
                  <c:v>4.0539892973051612E-2</c:v>
                </c:pt>
                <c:pt idx="201">
                  <c:v>3.8076356037139013E-2</c:v>
                </c:pt>
                <c:pt idx="202">
                  <c:v>3.5762499620177995E-2</c:v>
                </c:pt>
                <c:pt idx="203">
                  <c:v>3.35892322311706E-2</c:v>
                </c:pt>
                <c:pt idx="204">
                  <c:v>3.1548014253407475E-2</c:v>
                </c:pt>
                <c:pt idx="205">
                  <c:v>2.9630824484121979E-2</c:v>
                </c:pt>
                <c:pt idx="206">
                  <c:v>2.7830128698176099E-2</c:v>
                </c:pt>
                <c:pt idx="207">
                  <c:v>2.6138850113896474E-2</c:v>
                </c:pt>
                <c:pt idx="208">
                  <c:v>2.4550341646452575E-2</c:v>
                </c:pt>
                <c:pt idx="209">
                  <c:v>2.3058359841016979E-2</c:v>
                </c:pt>
                <c:pt idx="210">
                  <c:v>2.1657040384392839E-2</c:v>
                </c:pt>
                <c:pt idx="211">
                  <c:v>2.0340875099859632E-2</c:v>
                </c:pt>
                <c:pt idx="212">
                  <c:v>1.9104690335696249E-2</c:v>
                </c:pt>
                <c:pt idx="213">
                  <c:v>1.7943626663211178E-2</c:v>
                </c:pt>
                <c:pt idx="214">
                  <c:v>1.6853119805162155E-2</c:v>
                </c:pt>
                <c:pt idx="215">
                  <c:v>1.582888272020069E-2</c:v>
                </c:pt>
                <c:pt idx="216">
                  <c:v>1.4866888773447483E-2</c:v>
                </c:pt>
                <c:pt idx="217">
                  <c:v>1.3963355927509583E-2</c:v>
                </c:pt>
                <c:pt idx="218">
                  <c:v>1.3114731892204294E-2</c:v>
                </c:pt>
                <c:pt idx="219">
                  <c:v>1.2317680174973407E-2</c:v>
                </c:pt>
                <c:pt idx="220">
                  <c:v>1.1569066977467665E-2</c:v>
                </c:pt>
                <c:pt idx="221">
                  <c:v>1.0865948887068832E-2</c:v>
                </c:pt>
                <c:pt idx="222">
                  <c:v>1.0205561315207404E-2</c:v>
                </c:pt>
                <c:pt idx="223">
                  <c:v>9.5853076372396304E-3</c:v>
                </c:pt>
                <c:pt idx="224">
                  <c:v>9.0027489913788433E-3</c:v>
                </c:pt>
                <c:pt idx="225">
                  <c:v>8.4555946967436423E-3</c:v>
                </c:pt>
                <c:pt idx="226">
                  <c:v>7.94169325299879E-3</c:v>
                </c:pt>
                <c:pt idx="227">
                  <c:v>7.4590238863329666E-3</c:v>
                </c:pt>
                <c:pt idx="228">
                  <c:v>7.0056886086494342E-3</c:v>
                </c:pt>
                <c:pt idx="229">
                  <c:v>6.5799047588492657E-3</c:v>
                </c:pt>
                <c:pt idx="230">
                  <c:v>6.1799979969697511E-3</c:v>
                </c:pt>
                <c:pt idx="231">
                  <c:v>5.8043957237101139E-3</c:v>
                </c:pt>
                <c:pt idx="232">
                  <c:v>5.45162089953952E-3</c:v>
                </c:pt>
                <c:pt idx="233">
                  <c:v>5.120286239144933E-3</c:v>
                </c:pt>
                <c:pt idx="234">
                  <c:v>4.809088758444653E-3</c:v>
                </c:pt>
                <c:pt idx="235">
                  <c:v>4.516804652773012E-3</c:v>
                </c:pt>
                <c:pt idx="236">
                  <c:v>4.2422844861380333E-3</c:v>
                </c:pt>
                <c:pt idx="237">
                  <c:v>3.9844486726718859E-3</c:v>
                </c:pt>
                <c:pt idx="238">
                  <c:v>3.7422832325383431E-3</c:v>
                </c:pt>
                <c:pt idx="239">
                  <c:v>3.5148358056366707E-3</c:v>
                </c:pt>
                <c:pt idx="240">
                  <c:v>3.301211907451568E-3</c:v>
                </c:pt>
                <c:pt idx="241">
                  <c:v>3.1005714123478402E-3</c:v>
                </c:pt>
                <c:pt idx="242">
                  <c:v>2.9121252505001256E-3</c:v>
                </c:pt>
                <c:pt idx="243">
                  <c:v>2.7351323054856783E-3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SIR!$O$1</c:f>
              <c:strCache>
                <c:ptCount val="1"/>
                <c:pt idx="0">
                  <c:v> R0=1,5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SIR!$A$2:$A$245</c:f>
              <c:numCache>
                <c:formatCode>General</c:formatCode>
                <c:ptCount val="2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</c:numCache>
            </c:numRef>
          </c:xVal>
          <c:yVal>
            <c:numRef>
              <c:f>SIR!$O$2:$O$245</c:f>
              <c:numCache>
                <c:formatCode>0</c:formatCode>
                <c:ptCount val="244"/>
                <c:pt idx="0">
                  <c:v>1</c:v>
                </c:pt>
                <c:pt idx="1">
                  <c:v>1.0499999999999998</c:v>
                </c:pt>
                <c:pt idx="2">
                  <c:v>1.1024527499999999</c:v>
                </c:pt>
                <c:pt idx="3">
                  <c:v>1.1574737018610801</c:v>
                </c:pt>
                <c:pt idx="4">
                  <c:v>1.2151832390189079</c:v>
                </c:pt>
                <c:pt idx="5">
                  <c:v>1.2757068343386699</c:v>
                </c:pt>
                <c:pt idx="6">
                  <c:v>1.3391752071219576</c:v>
                </c:pt>
                <c:pt idx="7">
                  <c:v>1.4057244784232181</c:v>
                </c:pt>
                <c:pt idx="8">
                  <c:v>1.4754963237261651</c:v>
                </c:pt>
                <c:pt idx="9">
                  <c:v>1.5486381219139029</c:v>
                </c:pt>
                <c:pt idx="10">
                  <c:v>1.62530309933996</c:v>
                </c:pt>
                <c:pt idx="11">
                  <c:v>1.7056504676704398</c:v>
                </c:pt>
                <c:pt idx="12">
                  <c:v>1.7898455540196396</c:v>
                </c:pt>
                <c:pt idx="13">
                  <c:v>1.878059921742316</c:v>
                </c:pt>
                <c:pt idx="14">
                  <c:v>1.9704714800749605</c:v>
                </c:pt>
                <c:pt idx="15">
                  <c:v>2.0672645806356718</c:v>
                </c:pt>
                <c:pt idx="16">
                  <c:v>2.1686300985973079</c:v>
                </c:pt>
                <c:pt idx="17">
                  <c:v>2.2747654961415158</c:v>
                </c:pt>
                <c:pt idx="18">
                  <c:v>2.3858748655820037</c:v>
                </c:pt>
                <c:pt idx="19">
                  <c:v>2.5021689493143668</c:v>
                </c:pt>
                <c:pt idx="20">
                  <c:v>2.6238651335073153</c:v>
                </c:pt>
                <c:pt idx="21">
                  <c:v>2.7511874121970492</c:v>
                </c:pt>
                <c:pt idx="22">
                  <c:v>2.88436631818377</c:v>
                </c:pt>
                <c:pt idx="23">
                  <c:v>3.0236388168582775</c:v>
                </c:pt>
                <c:pt idx="24">
                  <c:v>3.1692481588090455</c:v>
                </c:pt>
                <c:pt idx="25">
                  <c:v>3.3214436867782355</c:v>
                </c:pt>
                <c:pt idx="26">
                  <c:v>3.4804805922515794</c:v>
                </c:pt>
                <c:pt idx="27">
                  <c:v>3.6466196166851135</c:v>
                </c:pt>
                <c:pt idx="28">
                  <c:v>3.8201266920953585</c:v>
                </c:pt>
                <c:pt idx="29">
                  <c:v>4.0012725154732518</c:v>
                </c:pt>
                <c:pt idx="30">
                  <c:v>4.1903320512313416</c:v>
                </c:pt>
                <c:pt idx="31">
                  <c:v>4.3875839556646294</c:v>
                </c:pt>
                <c:pt idx="32">
                  <c:v>4.5933099172051062</c:v>
                </c:pt>
                <c:pt idx="33">
                  <c:v>4.8077939060864718</c:v>
                </c:pt>
                <c:pt idx="34">
                  <c:v>5.0313213269178467</c:v>
                </c:pt>
                <c:pt idx="35">
                  <c:v>5.2641780676035097</c:v>
                </c:pt>
                <c:pt idx="36">
                  <c:v>5.5066494380510091</c:v>
                </c:pt>
                <c:pt idx="37">
                  <c:v>5.7590189921945356</c:v>
                </c:pt>
                <c:pt idx="38">
                  <c:v>6.0215672270374689</c:v>
                </c:pt>
                <c:pt idx="39">
                  <c:v>6.2945701527016986</c:v>
                </c:pt>
                <c:pt idx="40">
                  <c:v>6.5782977278766808</c:v>
                </c:pt>
                <c:pt idx="41">
                  <c:v>6.8730121556040462</c:v>
                </c:pt>
                <c:pt idx="42">
                  <c:v>7.178966035030161</c:v>
                </c:pt>
                <c:pt idx="43">
                  <c:v>7.4964003656259255</c:v>
                </c:pt>
                <c:pt idx="44">
                  <c:v>7.8255424014267163</c:v>
                </c:pt>
                <c:pt idx="45">
                  <c:v>8.1666033541017171</c:v>
                </c:pt>
                <c:pt idx="46">
                  <c:v>8.5197759451359438</c:v>
                </c:pt>
                <c:pt idx="47">
                  <c:v>8.8852318091134901</c:v>
                </c:pt>
                <c:pt idx="48">
                  <c:v>9.2631187520381086</c:v>
                </c:pt>
                <c:pt idx="49">
                  <c:v>9.6535578708255336</c:v>
                </c:pt>
                <c:pt idx="50">
                  <c:v>10.056640542555302</c:v>
                </c:pt>
                <c:pt idx="51">
                  <c:v>10.47242529477807</c:v>
                </c:pt>
                <c:pt idx="52">
                  <c:v>10.900934571131598</c:v>
                </c:pt>
                <c:pt idx="53">
                  <c:v>11.342151409711981</c:v>
                </c:pt>
                <c:pt idx="54">
                  <c:v>11.796016055056077</c:v>
                </c:pt>
                <c:pt idx="55">
                  <c:v>12.262422528187324</c:v>
                </c:pt>
                <c:pt idx="56">
                  <c:v>12.741215182921442</c:v>
                </c:pt>
                <c:pt idx="57">
                  <c:v>13.232185280471743</c:v>
                </c:pt>
                <c:pt idx="58">
                  <c:v>13.735067618275624</c:v>
                </c:pt>
                <c:pt idx="59">
                  <c:v>14.249537252812248</c:v>
                </c:pt>
                <c:pt idx="60">
                  <c:v>14.775206359913224</c:v>
                </c:pt>
                <c:pt idx="61">
                  <c:v>15.311621279588156</c:v>
                </c:pt>
                <c:pt idx="62">
                  <c:v>15.858259795590119</c:v>
                </c:pt>
                <c:pt idx="63">
                  <c:v>16.414528702717533</c:v>
                </c:pt>
                <c:pt idx="64">
                  <c:v>16.97976171706641</c:v>
                </c:pt>
                <c:pt idx="65">
                  <c:v>17.553217785983449</c:v>
                </c:pt>
                <c:pt idx="66">
                  <c:v>18.134079855196745</c:v>
                </c:pt>
                <c:pt idx="67">
                  <c:v>18.721454150389921</c:v>
                </c:pt>
                <c:pt idx="68">
                  <c:v>19.314370029216455</c:v>
                </c:pt>
                <c:pt idx="69">
                  <c:v>19.911780457313785</c:v>
                </c:pt>
                <c:pt idx="70">
                  <c:v>20.512563158178601</c:v>
                </c:pt>
                <c:pt idx="71">
                  <c:v>21.115522481733965</c:v>
                </c:pt>
                <c:pt idx="72">
                  <c:v>21.719392030011853</c:v>
                </c:pt>
                <c:pt idx="73">
                  <c:v>22.322838070580914</c:v>
                </c:pt>
                <c:pt idx="74">
                  <c:v>22.924463759195536</c:v>
                </c:pt>
                <c:pt idx="75">
                  <c:v>23.522814182698063</c:v>
                </c:pt>
                <c:pt idx="76">
                  <c:v>24.116382221585155</c:v>
                </c:pt>
                <c:pt idx="77">
                  <c:v>24.703615219012534</c:v>
                </c:pt>
                <c:pt idx="78">
                  <c:v>25.282922429566874</c:v>
                </c:pt>
                <c:pt idx="79">
                  <c:v>25.852683207130912</c:v>
                </c:pt>
                <c:pt idx="80">
                  <c:v>26.411255876899915</c:v>
                </c:pt>
                <c:pt idx="81">
                  <c:v>26.956987222400905</c:v>
                </c:pt>
                <c:pt idx="82">
                  <c:v>27.488222504572569</c:v>
                </c:pt>
                <c:pt idx="83">
                  <c:v>28.003315916951749</c:v>
                </c:pt>
                <c:pt idx="84">
                  <c:v>28.50064136915427</c:v>
                </c:pt>
                <c:pt idx="85">
                  <c:v>28.978603480496929</c:v>
                </c:pt>
                <c:pt idx="86">
                  <c:v>29.435648657125046</c:v>
                </c:pt>
                <c:pt idx="87">
                  <c:v>29.870276119691297</c:v>
                </c:pt>
                <c:pt idx="88">
                  <c:v>30.281048744732754</c:v>
                </c:pt>
                <c:pt idx="89">
                  <c:v>30.666603581609653</c:v>
                </c:pt>
                <c:pt idx="90">
                  <c:v>31.025661908326406</c:v>
                </c:pt>
                <c:pt idx="91">
                  <c:v>31.357038693799552</c:v>
                </c:pt>
                <c:pt idx="92">
                  <c:v>31.65965134113409</c:v>
                </c:pt>
                <c:pt idx="93">
                  <c:v>31.932527596099984</c:v>
                </c:pt>
                <c:pt idx="94">
                  <c:v>32.17481251706608</c:v>
                </c:pt>
                <c:pt idx="95">
                  <c:v>32.385774416874618</c:v>
                </c:pt>
                <c:pt idx="96">
                  <c:v>32.564809703186711</c:v>
                </c:pt>
                <c:pt idx="97">
                  <c:v>32.711446561302644</c:v>
                </c:pt>
                <c:pt idx="98">
                  <c:v>32.825347441927519</c:v>
                </c:pt>
                <c:pt idx="99">
                  <c:v>32.90631033535324</c:v>
                </c:pt>
                <c:pt idx="100">
                  <c:v>32.954268832595474</c:v>
                </c:pt>
                <c:pt idx="101">
                  <c:v>32.969290992700969</c:v>
                </c:pt>
                <c:pt idx="102">
                  <c:v>32.951577053290229</c:v>
                </c:pt>
                <c:pt idx="103">
                  <c:v>32.901456038027305</c:v>
                </c:pt>
                <c:pt idx="104">
                  <c:v>32.81938132976353</c:v>
                </c:pt>
                <c:pt idx="105">
                  <c:v>32.705925291297859</c:v>
                </c:pt>
                <c:pt idx="106">
                  <c:v>32.561773026810641</c:v>
                </c:pt>
                <c:pt idx="107">
                  <c:v>32.387715385906731</c:v>
                </c:pt>
                <c:pt idx="108">
                  <c:v>32.184641318766026</c:v>
                </c:pt>
                <c:pt idx="109">
                  <c:v>31.953529695130101</c:v>
                </c:pt>
                <c:pt idx="110">
                  <c:v>31.695440701802738</c:v>
                </c:pt>
                <c:pt idx="111">
                  <c:v>31.411506933117217</c:v>
                </c:pt>
                <c:pt idx="112">
                  <c:v>31.102924286580674</c:v>
                </c:pt>
                <c:pt idx="113">
                  <c:v>30.770942771843412</c:v>
                </c:pt>
                <c:pt idx="114">
                  <c:v>30.416857335486252</c:v>
                </c:pt>
                <c:pt idx="115">
                  <c:v>30.041998797120435</c:v>
                </c:pt>
                <c:pt idx="116">
                  <c:v>29.647724984212399</c:v>
                </c:pt>
                <c:pt idx="117">
                  <c:v>29.235412144141876</c:v>
                </c:pt>
                <c:pt idx="118">
                  <c:v>28.806446702533023</c:v>
                </c:pt>
                <c:pt idx="119">
                  <c:v>28.36221742710865</c:v>
                </c:pt>
                <c:pt idx="120">
                  <c:v>27.904108046433194</c:v>
                </c:pt>
                <c:pt idx="121">
                  <c:v>27.433490363134752</c:v>
                </c:pt>
                <c:pt idx="122">
                  <c:v>26.951717891708402</c:v>
                </c:pt>
                <c:pt idx="123">
                  <c:v>26.460120041953743</c:v>
                </c:pt>
                <c:pt idx="124">
                  <c:v>25.959996860612289</c:v>
                </c:pt>
                <c:pt idx="125">
                  <c:v>25.452614335941373</c:v>
                </c:pt>
                <c:pt idx="126">
                  <c:v>24.939200262860034</c:v>
                </c:pt>
                <c:pt idx="127">
                  <c:v>24.420940659973859</c:v>
                </c:pt>
                <c:pt idx="128">
                  <c:v>23.898976724252869</c:v>
                </c:pt>
                <c:pt idx="129">
                  <c:v>23.374402304401848</c:v>
                </c:pt>
                <c:pt idx="130">
                  <c:v>22.848261870011832</c:v>
                </c:pt>
                <c:pt idx="131">
                  <c:v>22.321548950386294</c:v>
                </c:pt>
                <c:pt idx="132">
                  <c:v>21.795205014455995</c:v>
                </c:pt>
                <c:pt idx="133">
                  <c:v>21.2701187613836</c:v>
                </c:pt>
                <c:pt idx="134">
                  <c:v>20.74712579025789</c:v>
                </c:pt>
                <c:pt idx="135">
                  <c:v>20.227008616628673</c:v>
                </c:pt>
                <c:pt idx="136">
                  <c:v>19.71049700347552</c:v>
                </c:pt>
                <c:pt idx="137">
                  <c:v>19.198268574474891</c:v>
                </c:pt>
                <c:pt idx="138">
                  <c:v>18.690949678069845</c:v>
                </c:pt>
                <c:pt idx="139">
                  <c:v>18.189116471795916</c:v>
                </c:pt>
                <c:pt idx="140">
                  <c:v>17.693296197520112</c:v>
                </c:pt>
                <c:pt idx="141">
                  <c:v>17.203968619655637</c:v>
                </c:pt>
                <c:pt idx="142">
                  <c:v>16.721567599974854</c:v>
                </c:pt>
                <c:pt idx="143">
                  <c:v>16.246482784314505</c:v>
                </c:pt>
                <c:pt idx="144">
                  <c:v>15.779061378211026</c:v>
                </c:pt>
                <c:pt idx="145">
                  <c:v>15.319609990286718</c:v>
                </c:pt>
                <c:pt idx="146">
                  <c:v>14.868396523999408</c:v>
                </c:pt>
                <c:pt idx="147">
                  <c:v>14.425652100144546</c:v>
                </c:pt>
                <c:pt idx="148">
                  <c:v>13.991572994237913</c:v>
                </c:pt>
                <c:pt idx="149">
                  <c:v>13.566322574592448</c:v>
                </c:pt>
                <c:pt idx="150">
                  <c:v>13.150033228519945</c:v>
                </c:pt>
                <c:pt idx="151">
                  <c:v>12.742808265627316</c:v>
                </c:pt>
                <c:pt idx="152">
                  <c:v>12.344723788629603</c:v>
                </c:pt>
                <c:pt idx="153">
                  <c:v>11.955830523462751</c:v>
                </c:pt>
                <c:pt idx="154">
                  <c:v>11.576155601745111</c:v>
                </c:pt>
                <c:pt idx="155">
                  <c:v>11.205704289806231</c:v>
                </c:pt>
                <c:pt idx="156">
                  <c:v>10.84446165957503</c:v>
                </c:pt>
                <c:pt idx="157">
                  <c:v>10.492394197598225</c:v>
                </c:pt>
                <c:pt idx="158">
                  <c:v>10.149451349346606</c:v>
                </c:pt>
                <c:pt idx="159">
                  <c:v>9.815566996764451</c:v>
                </c:pt>
                <c:pt idx="160">
                  <c:v>9.4906608677304298</c:v>
                </c:pt>
                <c:pt idx="161">
                  <c:v>9.1746398767307848</c:v>
                </c:pt>
                <c:pt idx="162">
                  <c:v>8.8673993966024618</c:v>
                </c:pt>
                <c:pt idx="163">
                  <c:v>8.5688244616900882</c:v>
                </c:pt>
                <c:pt idx="164">
                  <c:v>8.2787909031812372</c:v>
                </c:pt>
                <c:pt idx="165">
                  <c:v>7.9971664177444897</c:v>
                </c:pt>
                <c:pt idx="166">
                  <c:v>7.7238115708993522</c:v>
                </c:pt>
                <c:pt idx="167">
                  <c:v>7.4585807368009576</c:v>
                </c:pt>
                <c:pt idx="168">
                  <c:v>7.201322976330478</c:v>
                </c:pt>
                <c:pt idx="169">
                  <c:v>6.9518828555487504</c:v>
                </c:pt>
                <c:pt idx="170">
                  <c:v>6.710101206700064</c:v>
                </c:pt>
                <c:pt idx="171">
                  <c:v>6.4758158340494294</c:v>
                </c:pt>
                <c:pt idx="172">
                  <c:v>6.2488621669036899</c:v>
                </c:pt>
                <c:pt idx="173">
                  <c:v>6.0290738622080955</c:v>
                </c:pt>
                <c:pt idx="174">
                  <c:v>5.8162833591286383</c:v>
                </c:pt>
                <c:pt idx="175">
                  <c:v>5.6103223880296005</c:v>
                </c:pt>
                <c:pt idx="176">
                  <c:v>5.4110224362380368</c:v>
                </c:pt>
                <c:pt idx="177">
                  <c:v>5.2182151729549044</c:v>
                </c:pt>
                <c:pt idx="178">
                  <c:v>5.0317328356284028</c:v>
                </c:pt>
                <c:pt idx="179">
                  <c:v>4.8514085800509372</c:v>
                </c:pt>
                <c:pt idx="180">
                  <c:v>4.6770767963787083</c:v>
                </c:pt>
                <c:pt idx="181">
                  <c:v>4.5085733932039576</c:v>
                </c:pt>
                <c:pt idx="182">
                  <c:v>4.3457360517357619</c:v>
                </c:pt>
                <c:pt idx="183">
                  <c:v>4.1884044520672932</c:v>
                </c:pt>
                <c:pt idx="184">
                  <c:v>4.0364204734267126</c:v>
                </c:pt>
                <c:pt idx="185">
                  <c:v>3.8896283702263985</c:v>
                </c:pt>
                <c:pt idx="186">
                  <c:v>3.7478749256418196</c:v>
                </c:pt>
                <c:pt idx="187">
                  <c:v>3.6110095843678072</c:v>
                </c:pt>
                <c:pt idx="188">
                  <c:v>3.4788845661168937</c:v>
                </c:pt>
                <c:pt idx="189">
                  <c:v>3.3513549613422833</c:v>
                </c:pt>
                <c:pt idx="190">
                  <c:v>3.2282788105873683</c:v>
                </c:pt>
                <c:pt idx="191">
                  <c:v>3.1095171687848482</c:v>
                </c:pt>
                <c:pt idx="192">
                  <c:v>2.994934155751777</c:v>
                </c:pt>
                <c:pt idx="193">
                  <c:v>2.884396994052469</c:v>
                </c:pt>
                <c:pt idx="194">
                  <c:v>2.7777760353293424</c:v>
                </c:pt>
                <c:pt idx="195">
                  <c:v>2.6749447761326035</c:v>
                </c:pt>
                <c:pt idx="196">
                  <c:v>2.575779864213271</c:v>
                </c:pt>
                <c:pt idx="197">
                  <c:v>2.4801610961804723</c:v>
                </c:pt>
                <c:pt idx="198">
                  <c:v>2.3879714073632599</c:v>
                </c:pt>
                <c:pt idx="199">
                  <c:v>2.2990968546593669</c:v>
                </c:pt>
                <c:pt idx="200">
                  <c:v>2.213426593098379</c:v>
                </c:pt>
                <c:pt idx="201">
                  <c:v>2.1308528467946695</c:v>
                </c:pt>
                <c:pt idx="202">
                  <c:v>2.0512708749160899</c:v>
                </c:pt>
                <c:pt idx="203">
                  <c:v>1.9745789332477903</c:v>
                </c:pt>
                <c:pt idx="204">
                  <c:v>1.9006782318865292</c:v>
                </c:pt>
                <c:pt idx="205">
                  <c:v>1.8294728895594254</c:v>
                </c:pt>
                <c:pt idx="206">
                  <c:v>1.7608698850221289</c:v>
                </c:pt>
                <c:pt idx="207">
                  <c:v>1.6947790059548149</c:v>
                </c:pt>
                <c:pt idx="208">
                  <c:v>1.6311127957401133</c:v>
                </c:pt>
                <c:pt idx="209">
                  <c:v>1.5697864984749781</c:v>
                </c:pt>
                <c:pt idx="210">
                  <c:v>1.5107180025384823</c:v>
                </c:pt>
                <c:pt idx="211">
                  <c:v>1.453827783009499</c:v>
                </c:pt>
                <c:pt idx="212">
                  <c:v>1.3990388432020904</c:v>
                </c:pt>
                <c:pt idx="213">
                  <c:v>1.3462766555620878</c:v>
                </c:pt>
                <c:pt idx="214">
                  <c:v>1.295469102145703</c:v>
                </c:pt>
                <c:pt idx="215">
                  <c:v>1.2465464148799819</c:v>
                </c:pt>
                <c:pt idx="216">
                  <c:v>1.1994411157853866</c:v>
                </c:pt>
                <c:pt idx="217">
                  <c:v>1.154087957322719</c:v>
                </c:pt>
                <c:pt idx="218">
                  <c:v>1.1104238630098486</c:v>
                </c:pt>
                <c:pt idx="219">
                  <c:v>1.0683878684382369</c:v>
                </c:pt>
                <c:pt idx="220">
                  <c:v>1.027921062804962</c:v>
                </c:pt>
                <c:pt idx="221">
                  <c:v>0.98896653106277421</c:v>
                </c:pt>
                <c:pt idx="222">
                  <c:v>0.95146929677857761</c:v>
                </c:pt>
                <c:pt idx="223">
                  <c:v>0.91537626577957631</c:v>
                </c:pt>
                <c:pt idx="224">
                  <c:v>0.88063617065607558</c:v>
                </c:pt>
                <c:pt idx="225">
                  <c:v>0.84719951618052991</c:v>
                </c:pt>
                <c:pt idx="226">
                  <c:v>0.81501852569381961</c:v>
                </c:pt>
                <c:pt idx="227">
                  <c:v>0.78404708850187177</c:v>
                </c:pt>
                <c:pt idx="228">
                  <c:v>0.7542407083185525</c:v>
                </c:pt>
                <c:pt idx="229">
                  <c:v>0.72555645278421066</c:v>
                </c:pt>
                <c:pt idx="230">
                  <c:v>0.69795290408329724</c:v>
                </c:pt>
                <c:pt idx="231">
                  <c:v>0.67139011067907406</c:v>
                </c:pt>
                <c:pt idx="232">
                  <c:v>0.64582954017852601</c:v>
                </c:pt>
                <c:pt idx="233">
                  <c:v>0.62123403333615834</c:v>
                </c:pt>
                <c:pt idx="234">
                  <c:v>0.59756775920136618</c:v>
                </c:pt>
                <c:pt idx="235">
                  <c:v>0.57479617141046524</c:v>
                </c:pt>
                <c:pt idx="236">
                  <c:v>0.55288596562125047</c:v>
                </c:pt>
                <c:pt idx="237">
                  <c:v>0.5318050380850633</c:v>
                </c:pt>
                <c:pt idx="238">
                  <c:v>0.51152244534877933</c:v>
                </c:pt>
                <c:pt idx="239">
                  <c:v>0.49200836507684792</c:v>
                </c:pt>
                <c:pt idx="240">
                  <c:v>0.47323405798149798</c:v>
                </c:pt>
                <c:pt idx="241">
                  <c:v>0.45517183084745488</c:v>
                </c:pt>
                <c:pt idx="242">
                  <c:v>0.43779500063596227</c:v>
                </c:pt>
                <c:pt idx="243">
                  <c:v>0.42107785965156019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88424"/>
        <c:axId val="153188032"/>
      </c:scatterChart>
      <c:valAx>
        <c:axId val="153188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188032"/>
        <c:crosses val="autoZero"/>
        <c:crossBetween val="midCat"/>
      </c:valAx>
      <c:valAx>
        <c:axId val="1531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188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1659619516534"/>
          <c:y val="0.9560543606545826"/>
          <c:w val="0.29166799604594879"/>
          <c:h val="4.3945620078740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7</xdr:row>
      <xdr:rowOff>123825</xdr:rowOff>
    </xdr:from>
    <xdr:to>
      <xdr:col>26</xdr:col>
      <xdr:colOff>542925</xdr:colOff>
      <xdr:row>34</xdr:row>
      <xdr:rowOff>114301</xdr:rowOff>
    </xdr:to>
    <xdr:graphicFrame macro="">
      <xdr:nvGraphicFramePr>
        <xdr:cNvPr id="102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0.27249</cdr:x>
      <cdr:y>0.11715</cdr:y>
    </cdr:from>
    <cdr:to>
      <cdr:x>0.75489</cdr:x>
      <cdr:y>0.31381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90725" y="533400"/>
          <a:ext cx="3524250" cy="895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0.30508</cdr:x>
      <cdr:y>0.15063</cdr:y>
    </cdr:from>
    <cdr:to>
      <cdr:x>0.74446</cdr:x>
      <cdr:y>0.27406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28849" y="685800"/>
          <a:ext cx="32099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latin typeface="Times New Roman" panose="02020603050405020304" pitchFamily="18" charset="0"/>
              <a:cs typeface="Times New Roman" panose="02020603050405020304" pitchFamily="18" charset="0"/>
            </a:rPr>
            <a:t>Nombre d'infectés en fonction de la valeur de R0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tabSelected="1" topLeftCell="F1" workbookViewId="0">
      <selection activeCell="Q8" sqref="Q8"/>
    </sheetView>
  </sheetViews>
  <sheetFormatPr baseColWidth="10" defaultRowHeight="15" x14ac:dyDescent="0.25"/>
  <cols>
    <col min="2" max="2" width="15.42578125" customWidth="1"/>
    <col min="5" max="5" width="1.7109375" customWidth="1"/>
    <col min="9" max="9" width="1.7109375" customWidth="1"/>
    <col min="13" max="13" width="1.7109375" customWidth="1"/>
    <col min="14" max="17" width="11.42578125" customWidth="1"/>
  </cols>
  <sheetData>
    <row r="1" spans="1:22" ht="12" customHeight="1" x14ac:dyDescent="0.25">
      <c r="A1" s="1" t="s">
        <v>5</v>
      </c>
      <c r="B1" s="1" t="s">
        <v>3</v>
      </c>
      <c r="C1" s="1" t="str">
        <f>CONCATENATE(" R0=",V2)</f>
        <v xml:space="preserve"> R0=5</v>
      </c>
      <c r="D1" s="1" t="s">
        <v>7</v>
      </c>
      <c r="E1" s="3"/>
      <c r="F1" s="1" t="s">
        <v>3</v>
      </c>
      <c r="G1" s="1" t="str">
        <f>CONCATENATE(" R0=",V3)</f>
        <v xml:space="preserve"> R0=0,625</v>
      </c>
      <c r="H1" s="1" t="s">
        <v>7</v>
      </c>
      <c r="I1" s="3"/>
      <c r="J1" s="1" t="s">
        <v>3</v>
      </c>
      <c r="K1" s="1" t="str">
        <f>CONCATENATE(" R0=",V4)</f>
        <v xml:space="preserve"> R0=2</v>
      </c>
      <c r="L1" s="1" t="s">
        <v>7</v>
      </c>
      <c r="M1" s="1"/>
      <c r="N1" s="1" t="s">
        <v>3</v>
      </c>
      <c r="O1" s="1" t="str">
        <f>CONCATENATE(" R0=",V5)</f>
        <v xml:space="preserve"> R0=1,5</v>
      </c>
      <c r="P1" s="1" t="s">
        <v>7</v>
      </c>
      <c r="R1" s="2" t="s">
        <v>0</v>
      </c>
      <c r="S1" s="2" t="s">
        <v>1</v>
      </c>
      <c r="T1" s="2" t="s">
        <v>2</v>
      </c>
      <c r="U1" s="2" t="s">
        <v>6</v>
      </c>
      <c r="V1" s="1" t="s">
        <v>4</v>
      </c>
    </row>
    <row r="2" spans="1:22" x14ac:dyDescent="0.25">
      <c r="A2" s="4">
        <v>0</v>
      </c>
      <c r="B2" s="5">
        <f>$T$2</f>
        <v>500</v>
      </c>
      <c r="C2" s="5">
        <f>$U$2</f>
        <v>1</v>
      </c>
      <c r="D2" s="5">
        <v>0</v>
      </c>
      <c r="E2" s="5"/>
      <c r="F2" s="5">
        <f>$T$3</f>
        <v>500</v>
      </c>
      <c r="G2" s="5">
        <f>$U$3</f>
        <v>1</v>
      </c>
      <c r="H2" s="5">
        <v>0</v>
      </c>
      <c r="I2" s="5"/>
      <c r="J2" s="5">
        <f>$T$4</f>
        <v>500</v>
      </c>
      <c r="K2" s="5">
        <f>$U$4</f>
        <v>1</v>
      </c>
      <c r="L2" s="5">
        <v>0</v>
      </c>
      <c r="M2" s="5"/>
      <c r="N2" s="5">
        <f>$T$5</f>
        <v>500</v>
      </c>
      <c r="O2" s="5">
        <f>$U$5</f>
        <v>1</v>
      </c>
      <c r="P2" s="5">
        <v>0</v>
      </c>
      <c r="R2" s="1">
        <v>1E-3</v>
      </c>
      <c r="S2" s="1">
        <v>0.1</v>
      </c>
      <c r="T2" s="1">
        <v>500</v>
      </c>
      <c r="U2" s="1">
        <v>1</v>
      </c>
      <c r="V2" s="1">
        <f>R2*T2/S2</f>
        <v>5</v>
      </c>
    </row>
    <row r="3" spans="1:22" x14ac:dyDescent="0.25">
      <c r="A3" s="4">
        <f>A2+1</f>
        <v>1</v>
      </c>
      <c r="B3" s="5">
        <f>B2-$R$2*B2*C2</f>
        <v>499.5</v>
      </c>
      <c r="C3" s="5">
        <f>C2+$R$2*C2*B2-$S$2*C2</f>
        <v>1.4</v>
      </c>
      <c r="D3" s="5">
        <f>D2+$S$2*C2</f>
        <v>0.1</v>
      </c>
      <c r="E3" s="5"/>
      <c r="F3" s="5">
        <f>F2-$R$3*F2*G2</f>
        <v>499.75</v>
      </c>
      <c r="G3" s="5">
        <f>G2+$R$3*G2*F2-$S$3*G2</f>
        <v>0.85</v>
      </c>
      <c r="H3" s="5">
        <f>H2+$S$3*G2</f>
        <v>0.4</v>
      </c>
      <c r="I3" s="5"/>
      <c r="J3" s="5">
        <f>J2-$R$4*J2*K2</f>
        <v>499.8</v>
      </c>
      <c r="K3" s="5">
        <f>K2+$R$4*K2*J2-$S$4*K2</f>
        <v>1.0999999999999999</v>
      </c>
      <c r="L3" s="5">
        <f>L2+$S$4*K2</f>
        <v>0.1</v>
      </c>
      <c r="M3" s="5"/>
      <c r="N3" s="5">
        <f>N2-$R$5*N2*O2</f>
        <v>499.85</v>
      </c>
      <c r="O3" s="5">
        <f>O2+$R$5*O2*N2-$S$5*O2</f>
        <v>1.0499999999999998</v>
      </c>
      <c r="P3" s="5">
        <f>P2+$S$5*O2</f>
        <v>0.1</v>
      </c>
      <c r="R3" s="1">
        <v>5.0000000000000001E-4</v>
      </c>
      <c r="S3" s="1">
        <v>0.4</v>
      </c>
      <c r="T3" s="1">
        <v>500</v>
      </c>
      <c r="U3" s="1">
        <v>1</v>
      </c>
      <c r="V3" s="1">
        <f>R3*T3/S3</f>
        <v>0.625</v>
      </c>
    </row>
    <row r="4" spans="1:22" x14ac:dyDescent="0.25">
      <c r="A4" s="1">
        <f t="shared" ref="A4:A67" si="0">A3+1</f>
        <v>2</v>
      </c>
      <c r="B4" s="3">
        <f t="shared" ref="B4:B67" si="1">B3-$R$2*B3*C3</f>
        <v>498.80070000000001</v>
      </c>
      <c r="C4" s="3">
        <f t="shared" ref="C4:C67" si="2">C3+$R$2*C3*B3-$S$2*C3</f>
        <v>1.9593</v>
      </c>
      <c r="D4" s="3">
        <f t="shared" ref="D4:D67" si="3">D3+$S$2*C3</f>
        <v>0.24</v>
      </c>
      <c r="E4" s="3"/>
      <c r="F4" s="3">
        <f t="shared" ref="F4:F67" si="4">F3-$R$3*F3*G3</f>
        <v>499.53760625000001</v>
      </c>
      <c r="G4" s="3">
        <f t="shared" ref="G4:G67" si="5">G3+$R$3*G3*F3-$S$3*G3</f>
        <v>0.72239374999999995</v>
      </c>
      <c r="H4" s="3">
        <f t="shared" ref="H4:H67" si="6">H3+$S$3*G3</f>
        <v>0.74</v>
      </c>
      <c r="I4" s="3"/>
      <c r="J4" s="3">
        <f t="shared" ref="J4:J67" si="7">J3-$R$4*J3*K3</f>
        <v>499.58008799999999</v>
      </c>
      <c r="K4" s="3">
        <f t="shared" ref="K4:K67" si="8">K3+$R$4*K3*J3-$S$4*K3</f>
        <v>1.2099120000000001</v>
      </c>
      <c r="L4" s="3">
        <f t="shared" ref="L4:L67" si="9">L3+$S$4*K3</f>
        <v>0.21</v>
      </c>
      <c r="M4" s="3"/>
      <c r="N4" s="3">
        <f t="shared" ref="N4:N67" si="10">N3-$R$5*N3*O3</f>
        <v>499.69254725000002</v>
      </c>
      <c r="O4" s="3">
        <f t="shared" ref="O4:O67" si="11">O3+$R$5*O3*N3-$S$5*O3</f>
        <v>1.1024527499999999</v>
      </c>
      <c r="P4" s="3">
        <f t="shared" ref="P4:P67" si="12">P3+$S$5*O3</f>
        <v>0.20499999999999999</v>
      </c>
      <c r="R4" s="1">
        <v>4.0000000000000002E-4</v>
      </c>
      <c r="S4" s="1">
        <v>0.1</v>
      </c>
      <c r="T4" s="1">
        <v>500</v>
      </c>
      <c r="U4" s="1">
        <v>1</v>
      </c>
      <c r="V4" s="1">
        <f>R4*T4/S4</f>
        <v>2</v>
      </c>
    </row>
    <row r="5" spans="1:22" x14ac:dyDescent="0.25">
      <c r="A5" s="1">
        <f t="shared" si="0"/>
        <v>3</v>
      </c>
      <c r="B5" s="3">
        <f t="shared" si="1"/>
        <v>497.82339978849001</v>
      </c>
      <c r="C5" s="3">
        <f t="shared" si="2"/>
        <v>2.7406702115099999</v>
      </c>
      <c r="D5" s="3">
        <f t="shared" si="3"/>
        <v>0.43593000000000004</v>
      </c>
      <c r="E5" s="3"/>
      <c r="F5" s="3">
        <f t="shared" si="4"/>
        <v>499.35717482767751</v>
      </c>
      <c r="G5" s="3">
        <f t="shared" si="5"/>
        <v>0.61386767232248041</v>
      </c>
      <c r="H5" s="3">
        <f t="shared" si="6"/>
        <v>1.0289575</v>
      </c>
      <c r="I5" s="3"/>
      <c r="J5" s="3">
        <f t="shared" si="7"/>
        <v>499.33830882262708</v>
      </c>
      <c r="K5" s="3">
        <f t="shared" si="8"/>
        <v>1.3306999773729025</v>
      </c>
      <c r="L5" s="3">
        <f t="shared" si="9"/>
        <v>0.33099120000000004</v>
      </c>
      <c r="M5" s="3"/>
      <c r="N5" s="3">
        <f t="shared" si="10"/>
        <v>499.52728102313893</v>
      </c>
      <c r="O5" s="3">
        <f t="shared" si="11"/>
        <v>1.1574737018610801</v>
      </c>
      <c r="P5" s="3">
        <f t="shared" si="12"/>
        <v>0.31524527499999999</v>
      </c>
      <c r="R5" s="1">
        <v>2.9999999999999997E-4</v>
      </c>
      <c r="S5" s="1">
        <v>0.1</v>
      </c>
      <c r="T5" s="1">
        <v>500</v>
      </c>
      <c r="U5" s="1">
        <v>1</v>
      </c>
      <c r="V5" s="1">
        <f>R5*T5/S5</f>
        <v>1.4999999999999998</v>
      </c>
    </row>
    <row r="6" spans="1:22" x14ac:dyDescent="0.25">
      <c r="A6" s="1">
        <f t="shared" si="0"/>
        <v>4</v>
      </c>
      <c r="B6" s="3">
        <f t="shared" si="1"/>
        <v>496.45903002609708</v>
      </c>
      <c r="C6" s="3">
        <f t="shared" si="2"/>
        <v>3.830972952751948</v>
      </c>
      <c r="D6" s="3">
        <f t="shared" si="3"/>
        <v>0.70999702115100005</v>
      </c>
      <c r="E6" s="3"/>
      <c r="F6" s="3">
        <f t="shared" si="4"/>
        <v>499.20390521439299</v>
      </c>
      <c r="G6" s="3">
        <f t="shared" si="5"/>
        <v>0.52159021667798644</v>
      </c>
      <c r="H6" s="3">
        <f t="shared" si="6"/>
        <v>1.2745045689289922</v>
      </c>
      <c r="I6" s="3"/>
      <c r="J6" s="3">
        <f t="shared" si="7"/>
        <v>499.07252103212642</v>
      </c>
      <c r="K6" s="3">
        <f t="shared" si="8"/>
        <v>1.4634177701362896</v>
      </c>
      <c r="L6" s="3">
        <f t="shared" si="9"/>
        <v>0.46406119773729027</v>
      </c>
      <c r="M6" s="3"/>
      <c r="N6" s="3">
        <f t="shared" si="10"/>
        <v>499.35382411579496</v>
      </c>
      <c r="O6" s="3">
        <f t="shared" si="11"/>
        <v>1.2151832390189079</v>
      </c>
      <c r="P6" s="3">
        <f t="shared" si="12"/>
        <v>0.43099264518610803</v>
      </c>
    </row>
    <row r="7" spans="1:22" x14ac:dyDescent="0.25">
      <c r="A7" s="1">
        <f t="shared" si="0"/>
        <v>5</v>
      </c>
      <c r="B7" s="3">
        <f t="shared" si="1"/>
        <v>494.55710890991764</v>
      </c>
      <c r="C7" s="3">
        <f t="shared" si="2"/>
        <v>5.3497967736561991</v>
      </c>
      <c r="D7" s="3">
        <f t="shared" si="3"/>
        <v>1.0930943164261948</v>
      </c>
      <c r="E7" s="3"/>
      <c r="F7" s="3">
        <f t="shared" si="4"/>
        <v>499.07371527784937</v>
      </c>
      <c r="G7" s="3">
        <f t="shared" si="5"/>
        <v>0.44314406655042793</v>
      </c>
      <c r="H7" s="3">
        <f t="shared" si="6"/>
        <v>1.4831406556001867</v>
      </c>
      <c r="I7" s="3"/>
      <c r="J7" s="3">
        <f t="shared" si="7"/>
        <v>498.78038039378038</v>
      </c>
      <c r="K7" s="3">
        <f t="shared" si="8"/>
        <v>1.6092166314687129</v>
      </c>
      <c r="L7" s="3">
        <f t="shared" si="9"/>
        <v>0.6104029747509192</v>
      </c>
      <c r="M7" s="3"/>
      <c r="N7" s="3">
        <f t="shared" si="10"/>
        <v>499.1717821965733</v>
      </c>
      <c r="O7" s="3">
        <f t="shared" si="11"/>
        <v>1.2757068343386699</v>
      </c>
      <c r="P7" s="3">
        <f t="shared" si="12"/>
        <v>0.55251096908799879</v>
      </c>
    </row>
    <row r="8" spans="1:22" x14ac:dyDescent="0.25">
      <c r="A8" s="1">
        <f t="shared" si="0"/>
        <v>6</v>
      </c>
      <c r="B8" s="3">
        <f t="shared" si="1"/>
        <v>491.91132888428263</v>
      </c>
      <c r="C8" s="3">
        <f t="shared" si="2"/>
        <v>7.4605971219255949</v>
      </c>
      <c r="D8" s="3">
        <f t="shared" si="3"/>
        <v>1.6280739937918147</v>
      </c>
      <c r="E8" s="3"/>
      <c r="F8" s="3">
        <f t="shared" si="4"/>
        <v>498.96313450000105</v>
      </c>
      <c r="G8" s="3">
        <f t="shared" si="5"/>
        <v>0.37646721777858505</v>
      </c>
      <c r="H8" s="3">
        <f t="shared" si="6"/>
        <v>1.660398282220358</v>
      </c>
      <c r="I8" s="3"/>
      <c r="J8" s="3">
        <f t="shared" si="7"/>
        <v>498.45932212034842</v>
      </c>
      <c r="K8" s="3">
        <f t="shared" si="8"/>
        <v>1.7693532417538265</v>
      </c>
      <c r="L8" s="3">
        <f t="shared" si="9"/>
        <v>0.77132463789779049</v>
      </c>
      <c r="M8" s="3"/>
      <c r="N8" s="3">
        <f t="shared" si="10"/>
        <v>498.98074314035614</v>
      </c>
      <c r="O8" s="3">
        <f t="shared" si="11"/>
        <v>1.3391752071219576</v>
      </c>
      <c r="P8" s="3">
        <f t="shared" si="12"/>
        <v>0.68008165252186581</v>
      </c>
    </row>
    <row r="9" spans="1:22" x14ac:dyDescent="0.25">
      <c r="A9" s="1">
        <f t="shared" si="0"/>
        <v>7</v>
      </c>
      <c r="B9" s="3">
        <f t="shared" si="1"/>
        <v>488.24137663976597</v>
      </c>
      <c r="C9" s="3">
        <f t="shared" si="2"/>
        <v>10.384489654249709</v>
      </c>
      <c r="D9" s="3">
        <f t="shared" si="3"/>
        <v>2.3741337059843741</v>
      </c>
      <c r="E9" s="3"/>
      <c r="F9" s="3">
        <f t="shared" si="4"/>
        <v>498.86921286849139</v>
      </c>
      <c r="G9" s="3">
        <f t="shared" si="5"/>
        <v>0.31980196217679968</v>
      </c>
      <c r="H9" s="3">
        <f t="shared" si="6"/>
        <v>1.810985169331792</v>
      </c>
      <c r="I9" s="3"/>
      <c r="J9" s="3">
        <f t="shared" si="7"/>
        <v>498.10654187335797</v>
      </c>
      <c r="K9" s="3">
        <f t="shared" si="8"/>
        <v>1.9451981645688654</v>
      </c>
      <c r="L9" s="3">
        <f t="shared" si="9"/>
        <v>0.94825996207317309</v>
      </c>
      <c r="M9" s="3"/>
      <c r="N9" s="3">
        <f t="shared" si="10"/>
        <v>498.78027634834268</v>
      </c>
      <c r="O9" s="3">
        <f t="shared" si="11"/>
        <v>1.4057244784232181</v>
      </c>
      <c r="P9" s="3">
        <f t="shared" si="12"/>
        <v>0.81399917323406157</v>
      </c>
    </row>
    <row r="10" spans="1:22" x14ac:dyDescent="0.25">
      <c r="A10" s="1">
        <f t="shared" si="0"/>
        <v>8</v>
      </c>
      <c r="B10" s="3">
        <f t="shared" si="1"/>
        <v>483.17123911527369</v>
      </c>
      <c r="C10" s="3">
        <f t="shared" si="2"/>
        <v>14.416178213317023</v>
      </c>
      <c r="D10" s="3">
        <f t="shared" si="3"/>
        <v>3.412582671409345</v>
      </c>
      <c r="E10" s="3"/>
      <c r="F10" s="3">
        <f t="shared" si="4"/>
        <v>498.78944319191891</v>
      </c>
      <c r="G10" s="3">
        <f t="shared" si="5"/>
        <v>0.27165085387854937</v>
      </c>
      <c r="H10" s="3">
        <f t="shared" si="6"/>
        <v>1.9389059542025118</v>
      </c>
      <c r="I10" s="3"/>
      <c r="J10" s="3">
        <f t="shared" si="7"/>
        <v>497.71897550095326</v>
      </c>
      <c r="K10" s="3">
        <f t="shared" si="8"/>
        <v>2.138244720516699</v>
      </c>
      <c r="L10" s="3">
        <f t="shared" si="9"/>
        <v>1.1427797785300595</v>
      </c>
      <c r="M10" s="3"/>
      <c r="N10" s="3">
        <f t="shared" si="10"/>
        <v>498.5699320551974</v>
      </c>
      <c r="O10" s="3">
        <f t="shared" si="11"/>
        <v>1.4754963237261651</v>
      </c>
      <c r="P10" s="3">
        <f t="shared" si="12"/>
        <v>0.95457162107638338</v>
      </c>
    </row>
    <row r="11" spans="1:22" x14ac:dyDescent="0.25">
      <c r="A11" s="1">
        <f t="shared" si="0"/>
        <v>9</v>
      </c>
      <c r="B11" s="3">
        <f t="shared" si="1"/>
        <v>476.20575642463871</v>
      </c>
      <c r="C11" s="3">
        <f t="shared" si="2"/>
        <v>19.940043082620317</v>
      </c>
      <c r="D11" s="3">
        <f t="shared" si="3"/>
        <v>4.8542004927410476</v>
      </c>
      <c r="E11" s="3"/>
      <c r="F11" s="3">
        <f t="shared" si="4"/>
        <v>498.72169490284455</v>
      </c>
      <c r="G11" s="3">
        <f t="shared" si="5"/>
        <v>0.23073880140147512</v>
      </c>
      <c r="H11" s="3">
        <f t="shared" si="6"/>
        <v>2.0475662957539313</v>
      </c>
      <c r="I11" s="3"/>
      <c r="J11" s="3">
        <f t="shared" si="7"/>
        <v>497.29327751228692</v>
      </c>
      <c r="K11" s="3">
        <f t="shared" si="8"/>
        <v>2.3501182371313862</v>
      </c>
      <c r="L11" s="3">
        <f t="shared" si="9"/>
        <v>1.3566042505817295</v>
      </c>
      <c r="M11" s="3"/>
      <c r="N11" s="3">
        <f t="shared" si="10"/>
        <v>498.34924062463705</v>
      </c>
      <c r="O11" s="3">
        <f t="shared" si="11"/>
        <v>1.5486381219139029</v>
      </c>
      <c r="P11" s="3">
        <f t="shared" si="12"/>
        <v>1.1021212534489999</v>
      </c>
    </row>
    <row r="12" spans="1:22" x14ac:dyDescent="0.25">
      <c r="A12" s="1">
        <f t="shared" si="0"/>
        <v>10</v>
      </c>
      <c r="B12" s="3">
        <f t="shared" si="1"/>
        <v>466.71019312533963</v>
      </c>
      <c r="C12" s="3">
        <f t="shared" si="2"/>
        <v>27.441602073657378</v>
      </c>
      <c r="D12" s="3">
        <f t="shared" si="3"/>
        <v>6.8482048010030798</v>
      </c>
      <c r="E12" s="3"/>
      <c r="F12" s="3">
        <f t="shared" si="4"/>
        <v>498.66415767978714</v>
      </c>
      <c r="G12" s="3">
        <f t="shared" si="5"/>
        <v>0.19598050389828237</v>
      </c>
      <c r="H12" s="3">
        <f t="shared" si="6"/>
        <v>2.1398618163145215</v>
      </c>
      <c r="I12" s="3"/>
      <c r="J12" s="3">
        <f t="shared" si="7"/>
        <v>496.82579831201315</v>
      </c>
      <c r="K12" s="3">
        <f t="shared" si="8"/>
        <v>2.5825856136920335</v>
      </c>
      <c r="L12" s="3">
        <f t="shared" si="9"/>
        <v>1.5916160742948682</v>
      </c>
      <c r="M12" s="3"/>
      <c r="N12" s="3">
        <f t="shared" si="10"/>
        <v>498.11771183501958</v>
      </c>
      <c r="O12" s="3">
        <f t="shared" si="11"/>
        <v>1.62530309933996</v>
      </c>
      <c r="P12" s="3">
        <f t="shared" si="12"/>
        <v>1.2569850656403903</v>
      </c>
    </row>
    <row r="13" spans="1:22" x14ac:dyDescent="0.25">
      <c r="A13" s="1">
        <f t="shared" si="0"/>
        <v>11</v>
      </c>
      <c r="B13" s="3">
        <f t="shared" si="1"/>
        <v>453.90291772187425</v>
      </c>
      <c r="C13" s="3">
        <f t="shared" si="2"/>
        <v>37.504717269756995</v>
      </c>
      <c r="D13" s="3">
        <f t="shared" si="3"/>
        <v>9.5923650083688177</v>
      </c>
      <c r="E13" s="3"/>
      <c r="F13" s="3">
        <f t="shared" si="4"/>
        <v>498.6152934533381</v>
      </c>
      <c r="G13" s="3">
        <f t="shared" si="5"/>
        <v>0.16645252878801803</v>
      </c>
      <c r="H13" s="3">
        <f t="shared" si="6"/>
        <v>2.2182540178738344</v>
      </c>
      <c r="I13" s="3"/>
      <c r="J13" s="3">
        <f t="shared" si="7"/>
        <v>496.31256024832049</v>
      </c>
      <c r="K13" s="3">
        <f t="shared" si="8"/>
        <v>2.8375651160154964</v>
      </c>
      <c r="L13" s="3">
        <f t="shared" si="9"/>
        <v>1.8498746356640716</v>
      </c>
      <c r="M13" s="3"/>
      <c r="N13" s="3">
        <f t="shared" si="10"/>
        <v>497.87483415675513</v>
      </c>
      <c r="O13" s="3">
        <f t="shared" si="11"/>
        <v>1.7056504676704398</v>
      </c>
      <c r="P13" s="3">
        <f t="shared" si="12"/>
        <v>1.4195153755743863</v>
      </c>
    </row>
    <row r="14" spans="1:22" x14ac:dyDescent="0.25">
      <c r="A14" s="1">
        <f t="shared" si="0"/>
        <v>12</v>
      </c>
      <c r="B14" s="3">
        <f t="shared" si="1"/>
        <v>436.87941712479756</v>
      </c>
      <c r="C14" s="3">
        <f t="shared" si="2"/>
        <v>50.77774613985796</v>
      </c>
      <c r="D14" s="3">
        <f t="shared" si="3"/>
        <v>13.342836735344518</v>
      </c>
      <c r="E14" s="3"/>
      <c r="F14" s="3">
        <f t="shared" si="4"/>
        <v>498.57379556509426</v>
      </c>
      <c r="G14" s="3">
        <f t="shared" si="5"/>
        <v>0.14136940551665472</v>
      </c>
      <c r="H14" s="3">
        <f t="shared" si="6"/>
        <v>2.2848350293890416</v>
      </c>
      <c r="I14" s="3"/>
      <c r="J14" s="3">
        <f t="shared" si="7"/>
        <v>495.74923256528012</v>
      </c>
      <c r="K14" s="3">
        <f t="shared" si="8"/>
        <v>3.1171362874543367</v>
      </c>
      <c r="L14" s="3">
        <f t="shared" si="9"/>
        <v>2.1336311472656213</v>
      </c>
      <c r="M14" s="3"/>
      <c r="N14" s="3">
        <f t="shared" si="10"/>
        <v>497.62007402363889</v>
      </c>
      <c r="O14" s="3">
        <f t="shared" si="11"/>
        <v>1.7898455540196396</v>
      </c>
      <c r="P14" s="3">
        <f t="shared" si="12"/>
        <v>1.5900804223414302</v>
      </c>
    </row>
    <row r="15" spans="1:22" x14ac:dyDescent="0.25">
      <c r="A15" s="1">
        <f t="shared" si="0"/>
        <v>13</v>
      </c>
      <c r="B15" s="3">
        <f t="shared" si="1"/>
        <v>414.69566498830545</v>
      </c>
      <c r="C15" s="3">
        <f t="shared" si="2"/>
        <v>67.883723662364247</v>
      </c>
      <c r="D15" s="3">
        <f t="shared" si="3"/>
        <v>18.420611349330315</v>
      </c>
      <c r="E15" s="3"/>
      <c r="F15" s="3">
        <f t="shared" si="4"/>
        <v>498.53855402455167</v>
      </c>
      <c r="G15" s="3">
        <f t="shared" si="5"/>
        <v>0.12006318385260259</v>
      </c>
      <c r="H15" s="3">
        <f t="shared" si="6"/>
        <v>2.3413827915957035</v>
      </c>
      <c r="I15" s="3"/>
      <c r="J15" s="3">
        <f t="shared" si="7"/>
        <v>495.13110539635738</v>
      </c>
      <c r="K15" s="3">
        <f t="shared" si="8"/>
        <v>3.4235498276316525</v>
      </c>
      <c r="L15" s="3">
        <f t="shared" si="9"/>
        <v>2.4453447760110549</v>
      </c>
      <c r="M15" s="3"/>
      <c r="N15" s="3">
        <f t="shared" si="10"/>
        <v>497.35287510051427</v>
      </c>
      <c r="O15" s="3">
        <f t="shared" si="11"/>
        <v>1.878059921742316</v>
      </c>
      <c r="P15" s="3">
        <f t="shared" si="12"/>
        <v>1.7690649777433942</v>
      </c>
    </row>
    <row r="16" spans="1:22" x14ac:dyDescent="0.25">
      <c r="A16" s="1">
        <f t="shared" si="0"/>
        <v>14</v>
      </c>
      <c r="B16" s="3">
        <f t="shared" si="1"/>
        <v>386.54457906225895</v>
      </c>
      <c r="C16" s="3">
        <f t="shared" si="2"/>
        <v>89.246437222174322</v>
      </c>
      <c r="D16" s="3">
        <f t="shared" si="3"/>
        <v>25.208983715566738</v>
      </c>
      <c r="E16" s="3"/>
      <c r="F16" s="3">
        <f t="shared" si="4"/>
        <v>498.50862596151694</v>
      </c>
      <c r="G16" s="3">
        <f t="shared" si="5"/>
        <v>0.10196597334629175</v>
      </c>
      <c r="H16" s="3">
        <f t="shared" si="6"/>
        <v>2.3894080651367444</v>
      </c>
      <c r="I16" s="3"/>
      <c r="J16" s="3">
        <f t="shared" si="7"/>
        <v>494.45306299214349</v>
      </c>
      <c r="K16" s="3">
        <f t="shared" si="8"/>
        <v>3.7592372490823944</v>
      </c>
      <c r="L16" s="3">
        <f t="shared" si="9"/>
        <v>2.7876997587742203</v>
      </c>
      <c r="M16" s="3"/>
      <c r="N16" s="3">
        <f t="shared" si="10"/>
        <v>497.07265755000736</v>
      </c>
      <c r="O16" s="3">
        <f t="shared" si="11"/>
        <v>1.9704714800749605</v>
      </c>
      <c r="P16" s="3">
        <f t="shared" si="12"/>
        <v>1.9568709699176259</v>
      </c>
    </row>
    <row r="17" spans="1:16" x14ac:dyDescent="0.25">
      <c r="A17" s="1">
        <f t="shared" si="0"/>
        <v>15</v>
      </c>
      <c r="B17" s="3">
        <f t="shared" si="1"/>
        <v>352.04685255340723</v>
      </c>
      <c r="C17" s="3">
        <f t="shared" si="2"/>
        <v>114.81952000880858</v>
      </c>
      <c r="D17" s="3">
        <f t="shared" si="3"/>
        <v>34.13362743778417</v>
      </c>
      <c r="E17" s="3"/>
      <c r="F17" s="3">
        <f t="shared" si="4"/>
        <v>498.48321050288308</v>
      </c>
      <c r="G17" s="3">
        <f t="shared" si="5"/>
        <v>8.6595042641619324E-2</v>
      </c>
      <c r="H17" s="3">
        <f t="shared" si="6"/>
        <v>2.4301944544752612</v>
      </c>
      <c r="I17" s="3"/>
      <c r="J17" s="3">
        <f t="shared" si="7"/>
        <v>493.7095564432143</v>
      </c>
      <c r="K17" s="3">
        <f t="shared" si="8"/>
        <v>4.1268200731033344</v>
      </c>
      <c r="L17" s="3">
        <f t="shared" si="9"/>
        <v>3.1636234836824597</v>
      </c>
      <c r="M17" s="3"/>
      <c r="N17" s="3">
        <f t="shared" si="10"/>
        <v>496.77881730143918</v>
      </c>
      <c r="O17" s="3">
        <f t="shared" si="11"/>
        <v>2.0672645806356718</v>
      </c>
      <c r="P17" s="3">
        <f t="shared" si="12"/>
        <v>2.1539181179251221</v>
      </c>
    </row>
    <row r="18" spans="1:16" x14ac:dyDescent="0.25">
      <c r="A18" s="1">
        <f t="shared" si="0"/>
        <v>16</v>
      </c>
      <c r="B18" s="3">
        <f t="shared" si="1"/>
        <v>311.62500192261319</v>
      </c>
      <c r="C18" s="3">
        <f t="shared" si="2"/>
        <v>143.75941863872177</v>
      </c>
      <c r="D18" s="3">
        <f t="shared" si="3"/>
        <v>45.61557943866503</v>
      </c>
      <c r="E18" s="3"/>
      <c r="F18" s="3">
        <f t="shared" si="4"/>
        <v>498.46162741544828</v>
      </c>
      <c r="G18" s="3">
        <f t="shared" si="5"/>
        <v>7.354011301978583E-2</v>
      </c>
      <c r="H18" s="3">
        <f t="shared" si="6"/>
        <v>2.464832471531909</v>
      </c>
      <c r="I18" s="3"/>
      <c r="J18" s="3">
        <f t="shared" si="7"/>
        <v>492.89457624008918</v>
      </c>
      <c r="K18" s="3">
        <f t="shared" si="8"/>
        <v>4.529118268918122</v>
      </c>
      <c r="L18" s="3">
        <f t="shared" si="9"/>
        <v>3.5763054909927932</v>
      </c>
      <c r="M18" s="3"/>
      <c r="N18" s="3">
        <f t="shared" si="10"/>
        <v>496.47072532541398</v>
      </c>
      <c r="O18" s="3">
        <f t="shared" si="11"/>
        <v>2.1686300985973079</v>
      </c>
      <c r="P18" s="3">
        <f t="shared" si="12"/>
        <v>2.3606445759886894</v>
      </c>
    </row>
    <row r="19" spans="1:16" x14ac:dyDescent="0.25">
      <c r="A19" s="1">
        <f t="shared" si="0"/>
        <v>17</v>
      </c>
      <c r="B19" s="3">
        <f t="shared" si="1"/>
        <v>266.82597281292777</v>
      </c>
      <c r="C19" s="3">
        <f t="shared" si="2"/>
        <v>174.182505884535</v>
      </c>
      <c r="D19" s="3">
        <f t="shared" si="3"/>
        <v>59.991521302537208</v>
      </c>
      <c r="E19" s="3"/>
      <c r="F19" s="3">
        <f t="shared" si="4"/>
        <v>498.44329895324017</v>
      </c>
      <c r="G19" s="3">
        <f t="shared" si="5"/>
        <v>6.2452530019950721E-2</v>
      </c>
      <c r="H19" s="3">
        <f t="shared" si="6"/>
        <v>2.4942485167398232</v>
      </c>
      <c r="I19" s="3"/>
      <c r="J19" s="3">
        <f t="shared" si="7"/>
        <v>492.0016251081293</v>
      </c>
      <c r="K19" s="3">
        <f t="shared" si="8"/>
        <v>4.9691575739861671</v>
      </c>
      <c r="L19" s="3">
        <f t="shared" si="9"/>
        <v>4.0292173178846049</v>
      </c>
      <c r="M19" s="3"/>
      <c r="N19" s="3">
        <f t="shared" si="10"/>
        <v>496.14772691801005</v>
      </c>
      <c r="O19" s="3">
        <f t="shared" si="11"/>
        <v>2.2747654961415158</v>
      </c>
      <c r="P19" s="3">
        <f t="shared" si="12"/>
        <v>2.5775075858484202</v>
      </c>
    </row>
    <row r="20" spans="1:16" x14ac:dyDescent="0.25">
      <c r="A20" s="1">
        <f t="shared" si="0"/>
        <v>18</v>
      </c>
      <c r="B20" s="3">
        <f t="shared" si="1"/>
        <v>220.34955623329319</v>
      </c>
      <c r="C20" s="3">
        <f t="shared" si="2"/>
        <v>203.24067187571606</v>
      </c>
      <c r="D20" s="3">
        <f t="shared" si="3"/>
        <v>77.409771890990712</v>
      </c>
      <c r="E20" s="3"/>
      <c r="F20" s="3">
        <f t="shared" si="4"/>
        <v>498.42773443069461</v>
      </c>
      <c r="G20" s="3">
        <f t="shared" si="5"/>
        <v>5.3036040557530681E-2</v>
      </c>
      <c r="H20" s="3">
        <f t="shared" si="6"/>
        <v>2.5192295287478035</v>
      </c>
      <c r="I20" s="3"/>
      <c r="J20" s="3">
        <f t="shared" si="7"/>
        <v>491.02369166740147</v>
      </c>
      <c r="K20" s="3">
        <f t="shared" si="8"/>
        <v>5.4501752573153759</v>
      </c>
      <c r="L20" s="3">
        <f t="shared" si="9"/>
        <v>4.5261330752832212</v>
      </c>
      <c r="M20" s="3"/>
      <c r="N20" s="3">
        <f t="shared" si="10"/>
        <v>495.8091409989554</v>
      </c>
      <c r="O20" s="3">
        <f t="shared" si="11"/>
        <v>2.3858748655820037</v>
      </c>
      <c r="P20" s="3">
        <f t="shared" si="12"/>
        <v>2.804984135462572</v>
      </c>
    </row>
    <row r="21" spans="1:16" x14ac:dyDescent="0.25">
      <c r="A21" s="1">
        <f t="shared" si="0"/>
        <v>19</v>
      </c>
      <c r="B21" s="3">
        <f t="shared" si="1"/>
        <v>175.56556437692279</v>
      </c>
      <c r="C21" s="3">
        <f t="shared" si="2"/>
        <v>227.70059654451484</v>
      </c>
      <c r="D21" s="3">
        <f t="shared" si="3"/>
        <v>97.733839078562312</v>
      </c>
      <c r="E21" s="3"/>
      <c r="F21" s="3">
        <f t="shared" si="4"/>
        <v>498.41451711392546</v>
      </c>
      <c r="G21" s="3">
        <f t="shared" si="5"/>
        <v>4.5038941103650629E-2</v>
      </c>
      <c r="H21" s="3">
        <f t="shared" si="6"/>
        <v>2.5404439449708156</v>
      </c>
      <c r="I21" s="3"/>
      <c r="J21" s="3">
        <f t="shared" si="7"/>
        <v>489.95322559736894</v>
      </c>
      <c r="K21" s="3">
        <f t="shared" si="8"/>
        <v>5.9756238016163685</v>
      </c>
      <c r="L21" s="3">
        <f t="shared" si="9"/>
        <v>5.0711506010147591</v>
      </c>
      <c r="M21" s="3"/>
      <c r="N21" s="3">
        <f t="shared" si="10"/>
        <v>495.45425942866484</v>
      </c>
      <c r="O21" s="3">
        <f t="shared" si="11"/>
        <v>2.5021689493143668</v>
      </c>
      <c r="P21" s="3">
        <f t="shared" si="12"/>
        <v>3.0435716220207722</v>
      </c>
    </row>
    <row r="22" spans="1:16" x14ac:dyDescent="0.25">
      <c r="A22" s="1">
        <f t="shared" si="0"/>
        <v>20</v>
      </c>
      <c r="B22" s="3">
        <f t="shared" si="1"/>
        <v>135.58918063562305</v>
      </c>
      <c r="C22" s="3">
        <f t="shared" si="2"/>
        <v>244.90692063136311</v>
      </c>
      <c r="D22" s="3">
        <f t="shared" si="3"/>
        <v>120.5038987330138</v>
      </c>
      <c r="E22" s="3"/>
      <c r="F22" s="3">
        <f t="shared" si="4"/>
        <v>498.40329308288472</v>
      </c>
      <c r="G22" s="3">
        <f t="shared" si="5"/>
        <v>3.8247395702939654E-2</v>
      </c>
      <c r="H22" s="3">
        <f t="shared" si="6"/>
        <v>2.5584595214122761</v>
      </c>
      <c r="I22" s="3"/>
      <c r="J22" s="3">
        <f t="shared" si="7"/>
        <v>488.7821151347456</v>
      </c>
      <c r="K22" s="3">
        <f t="shared" si="8"/>
        <v>6.5491718840780724</v>
      </c>
      <c r="L22" s="3">
        <f t="shared" si="9"/>
        <v>5.6687129811763963</v>
      </c>
      <c r="M22" s="3"/>
      <c r="N22" s="3">
        <f t="shared" si="10"/>
        <v>495.08234634954044</v>
      </c>
      <c r="O22" s="3">
        <f t="shared" si="11"/>
        <v>2.6238651335073153</v>
      </c>
      <c r="P22" s="3">
        <f t="shared" si="12"/>
        <v>3.2937885169522088</v>
      </c>
    </row>
    <row r="23" spans="1:16" x14ac:dyDescent="0.25">
      <c r="A23" s="1">
        <f t="shared" si="0"/>
        <v>21</v>
      </c>
      <c r="B23" s="3">
        <f t="shared" si="1"/>
        <v>102.38245193522296</v>
      </c>
      <c r="C23" s="3">
        <f t="shared" si="2"/>
        <v>253.62295726862689</v>
      </c>
      <c r="D23" s="3">
        <f t="shared" si="3"/>
        <v>144.99459079615011</v>
      </c>
      <c r="E23" s="3"/>
      <c r="F23" s="3">
        <f t="shared" si="4"/>
        <v>498.39376176889959</v>
      </c>
      <c r="G23" s="3">
        <f t="shared" si="5"/>
        <v>3.2479751406858444E-2</v>
      </c>
      <c r="H23" s="3">
        <f t="shared" si="6"/>
        <v>2.5737584796934518</v>
      </c>
      <c r="I23" s="3"/>
      <c r="J23" s="3">
        <f t="shared" si="7"/>
        <v>487.50166790039333</v>
      </c>
      <c r="K23" s="3">
        <f t="shared" si="8"/>
        <v>7.1747019300225396</v>
      </c>
      <c r="L23" s="3">
        <f t="shared" si="9"/>
        <v>6.3236301695842041</v>
      </c>
      <c r="M23" s="3"/>
      <c r="N23" s="3">
        <f t="shared" si="10"/>
        <v>494.69263755750001</v>
      </c>
      <c r="O23" s="3">
        <f t="shared" si="11"/>
        <v>2.7511874121970492</v>
      </c>
      <c r="P23" s="3">
        <f t="shared" si="12"/>
        <v>3.5561750303029402</v>
      </c>
    </row>
    <row r="24" spans="1:16" x14ac:dyDescent="0.25">
      <c r="A24" s="1">
        <f t="shared" si="0"/>
        <v>22</v>
      </c>
      <c r="B24" s="3">
        <f t="shared" si="1"/>
        <v>76.415911702998656</v>
      </c>
      <c r="C24" s="3">
        <f t="shared" si="2"/>
        <v>254.22720177398847</v>
      </c>
      <c r="D24" s="3">
        <f t="shared" si="3"/>
        <v>170.3568865230128</v>
      </c>
      <c r="E24" s="3"/>
      <c r="F24" s="3">
        <f t="shared" si="4"/>
        <v>498.3856679161571</v>
      </c>
      <c r="G24" s="3">
        <f t="shared" si="5"/>
        <v>2.7581703586606512E-2</v>
      </c>
      <c r="H24" s="3">
        <f t="shared" si="6"/>
        <v>2.5867503802561953</v>
      </c>
      <c r="I24" s="3"/>
      <c r="J24" s="3">
        <f t="shared" si="7"/>
        <v>486.10259623736368</v>
      </c>
      <c r="K24" s="3">
        <f t="shared" si="8"/>
        <v>7.8563034000499501</v>
      </c>
      <c r="L24" s="3">
        <f t="shared" si="9"/>
        <v>7.0411003625864579</v>
      </c>
      <c r="M24" s="3"/>
      <c r="N24" s="3">
        <f t="shared" si="10"/>
        <v>494.28433991029357</v>
      </c>
      <c r="O24" s="3">
        <f t="shared" si="11"/>
        <v>2.88436631818377</v>
      </c>
      <c r="P24" s="3">
        <f t="shared" si="12"/>
        <v>3.8312937715226454</v>
      </c>
    </row>
    <row r="25" spans="1:16" x14ac:dyDescent="0.25">
      <c r="A25" s="1">
        <f t="shared" si="0"/>
        <v>23</v>
      </c>
      <c r="B25" s="3">
        <f t="shared" si="1"/>
        <v>56.988908299737133</v>
      </c>
      <c r="C25" s="3">
        <f t="shared" si="2"/>
        <v>248.23148499985115</v>
      </c>
      <c r="D25" s="3">
        <f t="shared" si="3"/>
        <v>195.77960670041165</v>
      </c>
      <c r="E25" s="3"/>
      <c r="F25" s="3">
        <f t="shared" si="4"/>
        <v>498.37879475327497</v>
      </c>
      <c r="G25" s="3">
        <f t="shared" si="5"/>
        <v>2.3422185034102084E-2</v>
      </c>
      <c r="H25" s="3">
        <f t="shared" si="6"/>
        <v>2.5977830616908379</v>
      </c>
      <c r="I25" s="3"/>
      <c r="J25" s="3">
        <f t="shared" si="7"/>
        <v>484.57500844552658</v>
      </c>
      <c r="K25" s="3">
        <f t="shared" si="8"/>
        <v>8.5982608518820385</v>
      </c>
      <c r="L25" s="3">
        <f t="shared" si="9"/>
        <v>7.826730702591453</v>
      </c>
      <c r="M25" s="3"/>
      <c r="N25" s="3">
        <f t="shared" si="10"/>
        <v>493.8566307798007</v>
      </c>
      <c r="O25" s="3">
        <f t="shared" si="11"/>
        <v>3.0236388168582775</v>
      </c>
      <c r="P25" s="3">
        <f t="shared" si="12"/>
        <v>4.1197304033410225</v>
      </c>
    </row>
    <row r="26" spans="1:16" x14ac:dyDescent="0.25">
      <c r="A26" s="1">
        <f t="shared" si="0"/>
        <v>24</v>
      </c>
      <c r="B26" s="3">
        <f t="shared" si="1"/>
        <v>42.842466963973038</v>
      </c>
      <c r="C26" s="3">
        <f t="shared" si="2"/>
        <v>237.55477783563015</v>
      </c>
      <c r="D26" s="3">
        <f t="shared" si="3"/>
        <v>220.60275520039676</v>
      </c>
      <c r="E26" s="3"/>
      <c r="F26" s="3">
        <f t="shared" si="4"/>
        <v>498.37295819310106</v>
      </c>
      <c r="G26" s="3">
        <f t="shared" si="5"/>
        <v>1.9889871194353245E-2</v>
      </c>
      <c r="H26" s="3">
        <f t="shared" si="6"/>
        <v>2.6071519357044788</v>
      </c>
      <c r="I26" s="3"/>
      <c r="J26" s="3">
        <f t="shared" si="7"/>
        <v>482.90840751555953</v>
      </c>
      <c r="K26" s="3">
        <f t="shared" si="8"/>
        <v>9.4050356966608675</v>
      </c>
      <c r="L26" s="3">
        <f t="shared" si="9"/>
        <v>8.6865567877796561</v>
      </c>
      <c r="M26" s="3"/>
      <c r="N26" s="3">
        <f t="shared" si="10"/>
        <v>493.40865755616409</v>
      </c>
      <c r="O26" s="3">
        <f t="shared" si="11"/>
        <v>3.1692481588090455</v>
      </c>
      <c r="P26" s="3">
        <f t="shared" si="12"/>
        <v>4.4220942850268505</v>
      </c>
    </row>
    <row r="27" spans="1:16" x14ac:dyDescent="0.25">
      <c r="A27" s="1">
        <f t="shared" si="0"/>
        <v>25</v>
      </c>
      <c r="B27" s="3">
        <f t="shared" si="1"/>
        <v>32.665034242416098</v>
      </c>
      <c r="C27" s="3">
        <f t="shared" si="2"/>
        <v>223.97673277362406</v>
      </c>
      <c r="D27" s="3">
        <f t="shared" si="3"/>
        <v>244.35823298395977</v>
      </c>
      <c r="E27" s="3"/>
      <c r="F27" s="3">
        <f t="shared" si="4"/>
        <v>498.36800190612843</v>
      </c>
      <c r="G27" s="3">
        <f t="shared" si="5"/>
        <v>1.6890209689216732E-2</v>
      </c>
      <c r="H27" s="3">
        <f t="shared" si="6"/>
        <v>2.61510788418222</v>
      </c>
      <c r="I27" s="3"/>
      <c r="J27" s="3">
        <f t="shared" si="7"/>
        <v>481.09169919119893</v>
      </c>
      <c r="K27" s="3">
        <f t="shared" si="8"/>
        <v>10.281240451355377</v>
      </c>
      <c r="L27" s="3">
        <f t="shared" si="9"/>
        <v>9.6270603574457425</v>
      </c>
      <c r="M27" s="3"/>
      <c r="N27" s="3">
        <f t="shared" si="10"/>
        <v>492.93953721231401</v>
      </c>
      <c r="O27" s="3">
        <f t="shared" si="11"/>
        <v>3.3214436867782355</v>
      </c>
      <c r="P27" s="3">
        <f t="shared" si="12"/>
        <v>4.7390191009077549</v>
      </c>
    </row>
    <row r="28" spans="1:16" x14ac:dyDescent="0.25">
      <c r="A28" s="1">
        <f t="shared" si="0"/>
        <v>26</v>
      </c>
      <c r="B28" s="3">
        <f t="shared" si="1"/>
        <v>25.348826596861187</v>
      </c>
      <c r="C28" s="3">
        <f t="shared" si="2"/>
        <v>208.89526714181656</v>
      </c>
      <c r="D28" s="3">
        <f t="shared" si="3"/>
        <v>266.7559062613222</v>
      </c>
      <c r="E28" s="3"/>
      <c r="F28" s="3">
        <f t="shared" si="4"/>
        <v>498.36379313610115</v>
      </c>
      <c r="G28" s="3">
        <f t="shared" si="5"/>
        <v>1.4342895840825275E-2</v>
      </c>
      <c r="H28" s="3">
        <f t="shared" si="6"/>
        <v>2.6218639680579066</v>
      </c>
      <c r="I28" s="3"/>
      <c r="J28" s="3">
        <f t="shared" si="7"/>
        <v>479.11321141578458</v>
      </c>
      <c r="K28" s="3">
        <f t="shared" si="8"/>
        <v>11.231604181634177</v>
      </c>
      <c r="L28" s="3">
        <f t="shared" si="9"/>
        <v>10.655184402581281</v>
      </c>
      <c r="M28" s="3"/>
      <c r="N28" s="3">
        <f t="shared" si="10"/>
        <v>492.44835593816282</v>
      </c>
      <c r="O28" s="3">
        <f t="shared" si="11"/>
        <v>3.4804805922515794</v>
      </c>
      <c r="P28" s="3">
        <f t="shared" si="12"/>
        <v>5.0711634695855787</v>
      </c>
    </row>
    <row r="29" spans="1:16" x14ac:dyDescent="0.25">
      <c r="A29" s="1">
        <f t="shared" si="0"/>
        <v>27</v>
      </c>
      <c r="B29" s="3">
        <f t="shared" si="1"/>
        <v>20.053576693178286</v>
      </c>
      <c r="C29" s="3">
        <f t="shared" si="2"/>
        <v>193.30099033131779</v>
      </c>
      <c r="D29" s="3">
        <f t="shared" si="3"/>
        <v>287.64543297550387</v>
      </c>
      <c r="E29" s="3"/>
      <c r="F29" s="3">
        <f t="shared" si="4"/>
        <v>498.36021914611325</v>
      </c>
      <c r="G29" s="3">
        <f t="shared" si="5"/>
        <v>1.217972749239001E-2</v>
      </c>
      <c r="H29" s="3">
        <f t="shared" si="6"/>
        <v>2.6276011263942367</v>
      </c>
      <c r="I29" s="3"/>
      <c r="J29" s="3">
        <f t="shared" si="7"/>
        <v>476.96072743625911</v>
      </c>
      <c r="K29" s="3">
        <f t="shared" si="8"/>
        <v>12.260927742996243</v>
      </c>
      <c r="L29" s="3">
        <f t="shared" si="9"/>
        <v>11.778344820744698</v>
      </c>
      <c r="M29" s="3"/>
      <c r="N29" s="3">
        <f t="shared" si="10"/>
        <v>491.93416885450415</v>
      </c>
      <c r="O29" s="3">
        <f t="shared" si="11"/>
        <v>3.6466196166851135</v>
      </c>
      <c r="P29" s="3">
        <f t="shared" si="12"/>
        <v>5.4192115288107363</v>
      </c>
    </row>
    <row r="30" spans="1:16" x14ac:dyDescent="0.25">
      <c r="A30" s="1">
        <f t="shared" si="0"/>
        <v>28</v>
      </c>
      <c r="B30" s="3">
        <f t="shared" si="1"/>
        <v>16.17720045870189</v>
      </c>
      <c r="C30" s="3">
        <f t="shared" si="2"/>
        <v>177.84726753266241</v>
      </c>
      <c r="D30" s="3">
        <f t="shared" si="3"/>
        <v>306.97553200863564</v>
      </c>
      <c r="E30" s="3"/>
      <c r="F30" s="3">
        <f t="shared" si="4"/>
        <v>498.35718420028212</v>
      </c>
      <c r="G30" s="3">
        <f t="shared" si="5"/>
        <v>1.034278232655772E-2</v>
      </c>
      <c r="H30" s="3">
        <f t="shared" si="6"/>
        <v>2.6324730173911925</v>
      </c>
      <c r="I30" s="3"/>
      <c r="J30" s="3">
        <f t="shared" si="7"/>
        <v>474.62153503012195</v>
      </c>
      <c r="K30" s="3">
        <f t="shared" si="8"/>
        <v>13.374027374833778</v>
      </c>
      <c r="L30" s="3">
        <f t="shared" si="9"/>
        <v>13.004437595044323</v>
      </c>
      <c r="M30" s="3"/>
      <c r="N30" s="3">
        <f t="shared" si="10"/>
        <v>491.39599981742538</v>
      </c>
      <c r="O30" s="3">
        <f t="shared" si="11"/>
        <v>3.8201266920953585</v>
      </c>
      <c r="P30" s="3">
        <f t="shared" si="12"/>
        <v>5.7838734904792481</v>
      </c>
    </row>
    <row r="31" spans="1:16" x14ac:dyDescent="0.25">
      <c r="A31" s="1">
        <f t="shared" si="0"/>
        <v>29</v>
      </c>
      <c r="B31" s="3">
        <f t="shared" si="1"/>
        <v>13.300129560793625</v>
      </c>
      <c r="C31" s="3">
        <f t="shared" si="2"/>
        <v>162.93961167730441</v>
      </c>
      <c r="D31" s="3">
        <f t="shared" si="3"/>
        <v>324.76025876190187</v>
      </c>
      <c r="E31" s="3"/>
      <c r="F31" s="3">
        <f t="shared" si="4"/>
        <v>498.35460700034361</v>
      </c>
      <c r="G31" s="3">
        <f t="shared" si="5"/>
        <v>8.7828693344645069E-3</v>
      </c>
      <c r="H31" s="3">
        <f t="shared" si="6"/>
        <v>2.6366101303218157</v>
      </c>
      <c r="I31" s="3"/>
      <c r="J31" s="3">
        <f t="shared" si="7"/>
        <v>472.08249446925055</v>
      </c>
      <c r="K31" s="3">
        <f t="shared" si="8"/>
        <v>14.575665198221792</v>
      </c>
      <c r="L31" s="3">
        <f t="shared" si="9"/>
        <v>14.341840332527701</v>
      </c>
      <c r="M31" s="3"/>
      <c r="N31" s="3">
        <f t="shared" si="10"/>
        <v>490.83284132483794</v>
      </c>
      <c r="O31" s="3">
        <f t="shared" si="11"/>
        <v>4.0012725154732518</v>
      </c>
      <c r="P31" s="3">
        <f t="shared" si="12"/>
        <v>6.1658861596887844</v>
      </c>
    </row>
    <row r="32" spans="1:16" x14ac:dyDescent="0.25">
      <c r="A32" s="1">
        <f t="shared" si="0"/>
        <v>30</v>
      </c>
      <c r="B32" s="3">
        <f t="shared" si="1"/>
        <v>11.133011614900074</v>
      </c>
      <c r="C32" s="3">
        <f t="shared" si="2"/>
        <v>148.81276845546753</v>
      </c>
      <c r="D32" s="3">
        <f t="shared" si="3"/>
        <v>341.05421992963232</v>
      </c>
      <c r="E32" s="3"/>
      <c r="F32" s="3">
        <f t="shared" si="4"/>
        <v>498.35241850864583</v>
      </c>
      <c r="G32" s="3">
        <f t="shared" si="5"/>
        <v>7.4582132984349191E-3</v>
      </c>
      <c r="H32" s="3">
        <f t="shared" si="6"/>
        <v>2.6401232780556017</v>
      </c>
      <c r="I32" s="3"/>
      <c r="J32" s="3">
        <f t="shared" si="7"/>
        <v>469.3301279151205</v>
      </c>
      <c r="K32" s="3">
        <f t="shared" si="8"/>
        <v>15.870465232529686</v>
      </c>
      <c r="L32" s="3">
        <f t="shared" si="9"/>
        <v>15.799406852349881</v>
      </c>
      <c r="M32" s="3"/>
      <c r="N32" s="3">
        <f t="shared" si="10"/>
        <v>490.24365453753251</v>
      </c>
      <c r="O32" s="3">
        <f t="shared" si="11"/>
        <v>4.1903320512313416</v>
      </c>
      <c r="P32" s="3">
        <f t="shared" si="12"/>
        <v>6.5660134112361099</v>
      </c>
    </row>
    <row r="33" spans="1:16" x14ac:dyDescent="0.25">
      <c r="A33" s="1">
        <f t="shared" si="0"/>
        <v>31</v>
      </c>
      <c r="B33" s="3">
        <f t="shared" si="1"/>
        <v>9.476277335239919</v>
      </c>
      <c r="C33" s="3">
        <f t="shared" si="2"/>
        <v>135.58822588958094</v>
      </c>
      <c r="D33" s="3">
        <f t="shared" si="3"/>
        <v>355.9354967751791</v>
      </c>
      <c r="E33" s="3"/>
      <c r="F33" s="3">
        <f t="shared" si="4"/>
        <v>498.35056009932833</v>
      </c>
      <c r="G33" s="3">
        <f t="shared" si="5"/>
        <v>6.3333372965751452E-3</v>
      </c>
      <c r="H33" s="3">
        <f t="shared" si="6"/>
        <v>2.6431065633749755</v>
      </c>
      <c r="I33" s="3"/>
      <c r="J33" s="3">
        <f t="shared" si="7"/>
        <v>466.35073292405826</v>
      </c>
      <c r="K33" s="3">
        <f t="shared" si="8"/>
        <v>17.26281370033897</v>
      </c>
      <c r="L33" s="3">
        <f t="shared" si="9"/>
        <v>17.386453375602848</v>
      </c>
      <c r="M33" s="3"/>
      <c r="N33" s="3">
        <f t="shared" si="10"/>
        <v>489.62736942797608</v>
      </c>
      <c r="O33" s="3">
        <f t="shared" si="11"/>
        <v>4.3875839556646294</v>
      </c>
      <c r="P33" s="3">
        <f t="shared" si="12"/>
        <v>6.9850466163592442</v>
      </c>
    </row>
    <row r="34" spans="1:16" x14ac:dyDescent="0.25">
      <c r="A34" s="1">
        <f t="shared" si="0"/>
        <v>32</v>
      </c>
      <c r="B34" s="3">
        <f t="shared" si="1"/>
        <v>8.1914057033170931</v>
      </c>
      <c r="C34" s="3">
        <f t="shared" si="2"/>
        <v>123.31427493254569</v>
      </c>
      <c r="D34" s="3">
        <f t="shared" si="3"/>
        <v>369.4943193641372</v>
      </c>
      <c r="E34" s="3"/>
      <c r="F34" s="3">
        <f t="shared" si="4"/>
        <v>498.34898198823379</v>
      </c>
      <c r="G34" s="3">
        <f t="shared" si="5"/>
        <v>5.3781134724681821E-3</v>
      </c>
      <c r="H34" s="3">
        <f t="shared" si="6"/>
        <v>2.6456398982936054</v>
      </c>
      <c r="I34" s="3"/>
      <c r="J34" s="3">
        <f t="shared" si="7"/>
        <v>463.13052259546447</v>
      </c>
      <c r="K34" s="3">
        <f t="shared" si="8"/>
        <v>18.756742658898894</v>
      </c>
      <c r="L34" s="3">
        <f t="shared" si="9"/>
        <v>19.112734745636743</v>
      </c>
      <c r="M34" s="3"/>
      <c r="N34" s="3">
        <f t="shared" si="10"/>
        <v>488.98288507086914</v>
      </c>
      <c r="O34" s="3">
        <f t="shared" si="11"/>
        <v>4.5933099172051062</v>
      </c>
      <c r="P34" s="3">
        <f t="shared" si="12"/>
        <v>7.4238050119257073</v>
      </c>
    </row>
    <row r="35" spans="1:16" x14ac:dyDescent="0.25">
      <c r="A35" s="1">
        <f t="shared" si="0"/>
        <v>33</v>
      </c>
      <c r="B35" s="3">
        <f t="shared" si="1"/>
        <v>7.1812884483342261</v>
      </c>
      <c r="C35" s="3">
        <f t="shared" si="2"/>
        <v>111.99296469427399</v>
      </c>
      <c r="D35" s="3">
        <f t="shared" si="3"/>
        <v>381.82574685739178</v>
      </c>
      <c r="E35" s="3"/>
      <c r="F35" s="3">
        <f t="shared" si="4"/>
        <v>498.34764189954677</v>
      </c>
      <c r="G35" s="3">
        <f t="shared" si="5"/>
        <v>4.5669567704917716E-3</v>
      </c>
      <c r="H35" s="3">
        <f t="shared" si="6"/>
        <v>2.6477911436825927</v>
      </c>
      <c r="I35" s="3"/>
      <c r="J35" s="3">
        <f t="shared" si="7"/>
        <v>459.65579458354267</v>
      </c>
      <c r="K35" s="3">
        <f t="shared" si="8"/>
        <v>20.3557964049308</v>
      </c>
      <c r="L35" s="3">
        <f t="shared" si="9"/>
        <v>20.988409011526631</v>
      </c>
      <c r="M35" s="3"/>
      <c r="N35" s="3">
        <f t="shared" si="10"/>
        <v>488.30907009026726</v>
      </c>
      <c r="O35" s="3">
        <f t="shared" si="11"/>
        <v>4.8077939060864718</v>
      </c>
      <c r="P35" s="3">
        <f t="shared" si="12"/>
        <v>7.8831360036462179</v>
      </c>
    </row>
    <row r="36" spans="1:16" x14ac:dyDescent="0.25">
      <c r="A36" s="1">
        <f t="shared" si="0"/>
        <v>34</v>
      </c>
      <c r="B36" s="3">
        <f t="shared" si="1"/>
        <v>6.3770346646805329</v>
      </c>
      <c r="C36" s="3">
        <f t="shared" si="2"/>
        <v>101.59792200850029</v>
      </c>
      <c r="D36" s="3">
        <f t="shared" si="3"/>
        <v>393.02504332681917</v>
      </c>
      <c r="E36" s="3"/>
      <c r="F36" s="3">
        <f t="shared" si="4"/>
        <v>498.34650393347817</v>
      </c>
      <c r="G36" s="3">
        <f t="shared" si="5"/>
        <v>3.8781401309109353E-3</v>
      </c>
      <c r="H36" s="3">
        <f t="shared" si="6"/>
        <v>2.6496179263907895</v>
      </c>
      <c r="I36" s="3"/>
      <c r="J36" s="3">
        <f t="shared" si="7"/>
        <v>455.91313067518695</v>
      </c>
      <c r="K36" s="3">
        <f t="shared" si="8"/>
        <v>22.062880672793437</v>
      </c>
      <c r="L36" s="3">
        <f t="shared" si="9"/>
        <v>23.02398865201971</v>
      </c>
      <c r="M36" s="3"/>
      <c r="N36" s="3">
        <f t="shared" si="10"/>
        <v>487.60476327882725</v>
      </c>
      <c r="O36" s="3">
        <f t="shared" si="11"/>
        <v>5.0313213269178467</v>
      </c>
      <c r="P36" s="3">
        <f t="shared" si="12"/>
        <v>8.3639153942548656</v>
      </c>
    </row>
    <row r="37" spans="1:16" x14ac:dyDescent="0.25">
      <c r="A37" s="1">
        <f t="shared" si="0"/>
        <v>35</v>
      </c>
      <c r="B37" s="3">
        <f t="shared" si="1"/>
        <v>5.7291411941728176</v>
      </c>
      <c r="C37" s="3">
        <f t="shared" si="2"/>
        <v>92.086023278157967</v>
      </c>
      <c r="D37" s="3">
        <f t="shared" si="3"/>
        <v>403.18483552766918</v>
      </c>
      <c r="E37" s="3"/>
      <c r="F37" s="3">
        <f t="shared" si="4"/>
        <v>498.34553760469015</v>
      </c>
      <c r="G37" s="3">
        <f t="shared" si="5"/>
        <v>3.2932128665483541E-3</v>
      </c>
      <c r="H37" s="3">
        <f t="shared" si="6"/>
        <v>2.6511691824431538</v>
      </c>
      <c r="I37" s="3"/>
      <c r="J37" s="3">
        <f t="shared" si="7"/>
        <v>451.88962787548843</v>
      </c>
      <c r="K37" s="3">
        <f t="shared" si="8"/>
        <v>23.880095405212629</v>
      </c>
      <c r="L37" s="3">
        <f t="shared" si="9"/>
        <v>25.230276719299056</v>
      </c>
      <c r="M37" s="3"/>
      <c r="N37" s="3">
        <f t="shared" si="10"/>
        <v>486.86877440544981</v>
      </c>
      <c r="O37" s="3">
        <f t="shared" si="11"/>
        <v>5.2641780676035097</v>
      </c>
      <c r="P37" s="3">
        <f t="shared" si="12"/>
        <v>8.8670475269466511</v>
      </c>
    </row>
    <row r="38" spans="1:16" x14ac:dyDescent="0.25">
      <c r="A38" s="1">
        <f t="shared" si="0"/>
        <v>36</v>
      </c>
      <c r="B38" s="3">
        <f t="shared" si="1"/>
        <v>5.2015673648023659</v>
      </c>
      <c r="C38" s="3">
        <f t="shared" si="2"/>
        <v>83.404994779712624</v>
      </c>
      <c r="D38" s="3">
        <f t="shared" si="3"/>
        <v>412.39343785548499</v>
      </c>
      <c r="E38" s="3"/>
      <c r="F38" s="3">
        <f t="shared" si="4"/>
        <v>498.34471702572193</v>
      </c>
      <c r="G38" s="3">
        <f t="shared" si="5"/>
        <v>2.7965066881423732E-3</v>
      </c>
      <c r="H38" s="3">
        <f t="shared" si="6"/>
        <v>2.6524864675897732</v>
      </c>
      <c r="I38" s="3"/>
      <c r="J38" s="3">
        <f t="shared" si="7"/>
        <v>447.57316090497136</v>
      </c>
      <c r="K38" s="3">
        <f t="shared" si="8"/>
        <v>25.808552835208442</v>
      </c>
      <c r="L38" s="3">
        <f t="shared" si="9"/>
        <v>27.618286259820319</v>
      </c>
      <c r="M38" s="3"/>
      <c r="N38" s="3">
        <f t="shared" si="10"/>
        <v>486.09988522824199</v>
      </c>
      <c r="O38" s="3">
        <f t="shared" si="11"/>
        <v>5.5066494380510091</v>
      </c>
      <c r="P38" s="3">
        <f t="shared" si="12"/>
        <v>9.3934653337070024</v>
      </c>
    </row>
    <row r="39" spans="1:16" x14ac:dyDescent="0.25">
      <c r="A39" s="1">
        <f t="shared" si="0"/>
        <v>37</v>
      </c>
      <c r="B39" s="3">
        <f t="shared" si="1"/>
        <v>4.7677306658947014</v>
      </c>
      <c r="C39" s="3">
        <f t="shared" si="2"/>
        <v>75.498332000649029</v>
      </c>
      <c r="D39" s="3">
        <f t="shared" si="3"/>
        <v>420.73393733345625</v>
      </c>
      <c r="E39" s="3"/>
      <c r="F39" s="3">
        <f t="shared" si="4"/>
        <v>498.34402021355487</v>
      </c>
      <c r="G39" s="3">
        <f t="shared" si="5"/>
        <v>2.3747161799668485E-3</v>
      </c>
      <c r="H39" s="3">
        <f t="shared" si="6"/>
        <v>2.65360507026503</v>
      </c>
      <c r="I39" s="3"/>
      <c r="J39" s="3">
        <f t="shared" si="7"/>
        <v>442.95267467663649</v>
      </c>
      <c r="K39" s="3">
        <f t="shared" si="8"/>
        <v>27.848183780022477</v>
      </c>
      <c r="L39" s="3">
        <f t="shared" si="9"/>
        <v>30.199141543341163</v>
      </c>
      <c r="M39" s="3"/>
      <c r="N39" s="3">
        <f t="shared" si="10"/>
        <v>485.29685073029339</v>
      </c>
      <c r="O39" s="3">
        <f t="shared" si="11"/>
        <v>5.7590189921945356</v>
      </c>
      <c r="P39" s="3">
        <f t="shared" si="12"/>
        <v>9.9441302775121034</v>
      </c>
    </row>
    <row r="40" spans="1:16" x14ac:dyDescent="0.25">
      <c r="A40" s="1">
        <f t="shared" si="0"/>
        <v>38</v>
      </c>
      <c r="B40" s="3">
        <f t="shared" si="1"/>
        <v>4.407774953191308</v>
      </c>
      <c r="C40" s="3">
        <f t="shared" si="2"/>
        <v>68.308454513287529</v>
      </c>
      <c r="D40" s="3">
        <f t="shared" si="3"/>
        <v>428.28377053352114</v>
      </c>
      <c r="E40" s="3"/>
      <c r="F40" s="3">
        <f t="shared" si="4"/>
        <v>498.34342850075086</v>
      </c>
      <c r="G40" s="3">
        <f t="shared" si="5"/>
        <v>2.0165425119755363E-3</v>
      </c>
      <c r="H40" s="3">
        <f t="shared" si="6"/>
        <v>2.6545549567370168</v>
      </c>
      <c r="I40" s="3"/>
      <c r="J40" s="3">
        <f t="shared" si="7"/>
        <v>438.01850368053749</v>
      </c>
      <c r="K40" s="3">
        <f t="shared" si="8"/>
        <v>29.997536398119223</v>
      </c>
      <c r="L40" s="3">
        <f t="shared" si="9"/>
        <v>32.983959921343413</v>
      </c>
      <c r="M40" s="3"/>
      <c r="N40" s="3">
        <f t="shared" si="10"/>
        <v>484.458400596231</v>
      </c>
      <c r="O40" s="3">
        <f t="shared" si="11"/>
        <v>6.0215672270374689</v>
      </c>
      <c r="P40" s="3">
        <f t="shared" si="12"/>
        <v>10.520032176731558</v>
      </c>
    </row>
    <row r="41" spans="1:16" x14ac:dyDescent="0.25">
      <c r="A41" s="1">
        <f t="shared" si="0"/>
        <v>39</v>
      </c>
      <c r="B41" s="3">
        <f t="shared" si="1"/>
        <v>4.1066866582964314</v>
      </c>
      <c r="C41" s="3">
        <f t="shared" si="2"/>
        <v>61.778697356853655</v>
      </c>
      <c r="D41" s="3">
        <f t="shared" si="3"/>
        <v>435.11461598484988</v>
      </c>
      <c r="E41" s="3"/>
      <c r="F41" s="3">
        <f t="shared" si="4"/>
        <v>498.34292603539632</v>
      </c>
      <c r="G41" s="3">
        <f t="shared" si="5"/>
        <v>1.7123908617530242E-3</v>
      </c>
      <c r="H41" s="3">
        <f t="shared" si="6"/>
        <v>2.655361573741807</v>
      </c>
      <c r="I41" s="3"/>
      <c r="J41" s="3">
        <f t="shared" si="7"/>
        <v>432.76271327765483</v>
      </c>
      <c r="K41" s="3">
        <f t="shared" si="8"/>
        <v>32.253573161189962</v>
      </c>
      <c r="L41" s="3">
        <f t="shared" si="9"/>
        <v>35.983713561155334</v>
      </c>
      <c r="M41" s="3"/>
      <c r="N41" s="3">
        <f t="shared" si="10"/>
        <v>483.58324094786303</v>
      </c>
      <c r="O41" s="3">
        <f t="shared" si="11"/>
        <v>6.2945701527016986</v>
      </c>
      <c r="P41" s="3">
        <f t="shared" si="12"/>
        <v>11.122188899435304</v>
      </c>
    </row>
    <row r="42" spans="1:16" x14ac:dyDescent="0.25">
      <c r="A42" s="1">
        <f t="shared" si="0"/>
        <v>40</v>
      </c>
      <c r="B42" s="3">
        <f t="shared" si="1"/>
        <v>3.8529809060941074</v>
      </c>
      <c r="C42" s="3">
        <f t="shared" si="2"/>
        <v>55.854533373370614</v>
      </c>
      <c r="D42" s="3">
        <f t="shared" si="3"/>
        <v>441.29248572053524</v>
      </c>
      <c r="E42" s="3"/>
      <c r="F42" s="3">
        <f t="shared" si="4"/>
        <v>498.34249935646005</v>
      </c>
      <c r="G42" s="3">
        <f t="shared" si="5"/>
        <v>1.4541134533329523E-3</v>
      </c>
      <c r="H42" s="3">
        <f t="shared" si="6"/>
        <v>2.6560465300865084</v>
      </c>
      <c r="I42" s="3"/>
      <c r="J42" s="3">
        <f t="shared" si="7"/>
        <v>427.17945574400045</v>
      </c>
      <c r="K42" s="3">
        <f t="shared" si="8"/>
        <v>34.611473378725336</v>
      </c>
      <c r="L42" s="3">
        <f t="shared" si="9"/>
        <v>39.209070877274328</v>
      </c>
      <c r="M42" s="3"/>
      <c r="N42" s="3">
        <f t="shared" si="10"/>
        <v>482.67005635741788</v>
      </c>
      <c r="O42" s="3">
        <f t="shared" si="11"/>
        <v>6.5782977278766808</v>
      </c>
      <c r="P42" s="3">
        <f t="shared" si="12"/>
        <v>11.751645914705474</v>
      </c>
    </row>
    <row r="43" spans="1:16" x14ac:dyDescent="0.25">
      <c r="A43" s="1">
        <f t="shared" si="0"/>
        <v>41</v>
      </c>
      <c r="B43" s="3">
        <f t="shared" si="1"/>
        <v>3.6377744554877145</v>
      </c>
      <c r="C43" s="3">
        <f t="shared" si="2"/>
        <v>50.484286486639945</v>
      </c>
      <c r="D43" s="3">
        <f t="shared" si="3"/>
        <v>446.87793905787231</v>
      </c>
      <c r="E43" s="3"/>
      <c r="F43" s="3">
        <f t="shared" si="4"/>
        <v>498.34213703319369</v>
      </c>
      <c r="G43" s="3">
        <f t="shared" si="5"/>
        <v>1.2347913383406698E-3</v>
      </c>
      <c r="H43" s="3">
        <f t="shared" si="6"/>
        <v>2.6566281754678416</v>
      </c>
      <c r="I43" s="3"/>
      <c r="J43" s="3">
        <f t="shared" si="7"/>
        <v>421.26533159983171</v>
      </c>
      <c r="K43" s="3">
        <f t="shared" si="8"/>
        <v>37.064450185021542</v>
      </c>
      <c r="L43" s="3">
        <f t="shared" si="9"/>
        <v>42.670218215146861</v>
      </c>
      <c r="M43" s="3"/>
      <c r="N43" s="3">
        <f t="shared" si="10"/>
        <v>481.71751215690284</v>
      </c>
      <c r="O43" s="3">
        <f t="shared" si="11"/>
        <v>6.8730121556040462</v>
      </c>
      <c r="P43" s="3">
        <f t="shared" si="12"/>
        <v>12.409475687493142</v>
      </c>
    </row>
    <row r="44" spans="1:16" x14ac:dyDescent="0.25">
      <c r="A44" s="1">
        <f t="shared" si="0"/>
        <v>42</v>
      </c>
      <c r="B44" s="3">
        <f t="shared" si="1"/>
        <v>3.4541240077030921</v>
      </c>
      <c r="C44" s="3">
        <f t="shared" si="2"/>
        <v>45.619508285760574</v>
      </c>
      <c r="D44" s="3">
        <f t="shared" si="3"/>
        <v>451.92636770653633</v>
      </c>
      <c r="E44" s="3"/>
      <c r="F44" s="3">
        <f t="shared" si="4"/>
        <v>498.34182935891653</v>
      </c>
      <c r="G44" s="3">
        <f t="shared" si="5"/>
        <v>1.0485490801737853E-3</v>
      </c>
      <c r="H44" s="3">
        <f t="shared" si="6"/>
        <v>2.6571220920031777</v>
      </c>
      <c r="I44" s="3"/>
      <c r="J44" s="3">
        <f t="shared" si="7"/>
        <v>415.01974444072829</v>
      </c>
      <c r="K44" s="3">
        <f t="shared" si="8"/>
        <v>39.603592325622806</v>
      </c>
      <c r="L44" s="3">
        <f t="shared" si="9"/>
        <v>46.376663233649012</v>
      </c>
      <c r="M44" s="3"/>
      <c r="N44" s="3">
        <f t="shared" si="10"/>
        <v>480.72425706191632</v>
      </c>
      <c r="O44" s="3">
        <f t="shared" si="11"/>
        <v>7.178966035030161</v>
      </c>
      <c r="P44" s="3">
        <f t="shared" si="12"/>
        <v>13.096776903053547</v>
      </c>
    </row>
    <row r="45" spans="1:16" x14ac:dyDescent="0.25">
      <c r="A45" s="1">
        <f t="shared" si="0"/>
        <v>43</v>
      </c>
      <c r="B45" s="3">
        <f t="shared" si="1"/>
        <v>3.2965485689136362</v>
      </c>
      <c r="C45" s="3">
        <f t="shared" si="2"/>
        <v>41.215132895973973</v>
      </c>
      <c r="D45" s="3">
        <f t="shared" si="3"/>
        <v>456.4883185351124</v>
      </c>
      <c r="E45" s="3"/>
      <c r="F45" s="3">
        <f t="shared" si="4"/>
        <v>498.34156809098312</v>
      </c>
      <c r="G45" s="3">
        <f t="shared" si="5"/>
        <v>8.9039738149747773E-4</v>
      </c>
      <c r="H45" s="3">
        <f t="shared" si="6"/>
        <v>2.6575415116352472</v>
      </c>
      <c r="I45" s="3"/>
      <c r="J45" s="3">
        <f t="shared" si="7"/>
        <v>408.44523533436239</v>
      </c>
      <c r="K45" s="3">
        <f t="shared" si="8"/>
        <v>42.217742199426432</v>
      </c>
      <c r="L45" s="3">
        <f t="shared" si="9"/>
        <v>50.337022466211295</v>
      </c>
      <c r="M45" s="3"/>
      <c r="N45" s="3">
        <f t="shared" si="10"/>
        <v>479.68892612781752</v>
      </c>
      <c r="O45" s="3">
        <f t="shared" si="11"/>
        <v>7.4964003656259255</v>
      </c>
      <c r="P45" s="3">
        <f t="shared" si="12"/>
        <v>13.814673506556563</v>
      </c>
    </row>
    <row r="46" spans="1:16" x14ac:dyDescent="0.25">
      <c r="A46" s="1">
        <f t="shared" si="0"/>
        <v>44</v>
      </c>
      <c r="B46" s="3">
        <f t="shared" si="1"/>
        <v>3.1606808815478278</v>
      </c>
      <c r="C46" s="3">
        <f t="shared" si="2"/>
        <v>37.229487293742388</v>
      </c>
      <c r="D46" s="3">
        <f t="shared" si="3"/>
        <v>460.60983182470977</v>
      </c>
      <c r="E46" s="3"/>
      <c r="F46" s="3">
        <f t="shared" si="4"/>
        <v>498.34134622996947</v>
      </c>
      <c r="G46" s="3">
        <f t="shared" si="5"/>
        <v>7.5609944255826574E-4</v>
      </c>
      <c r="H46" s="3">
        <f t="shared" si="6"/>
        <v>2.6578976705878463</v>
      </c>
      <c r="I46" s="3"/>
      <c r="J46" s="3">
        <f t="shared" si="7"/>
        <v>401.5477810751903</v>
      </c>
      <c r="K46" s="3">
        <f t="shared" si="8"/>
        <v>44.893422238655859</v>
      </c>
      <c r="L46" s="3">
        <f t="shared" si="9"/>
        <v>54.55879668615394</v>
      </c>
      <c r="M46" s="3"/>
      <c r="N46" s="3">
        <f t="shared" si="10"/>
        <v>478.61014405545416</v>
      </c>
      <c r="O46" s="3">
        <f t="shared" si="11"/>
        <v>7.8255424014267163</v>
      </c>
      <c r="P46" s="3">
        <f t="shared" si="12"/>
        <v>14.564313543119155</v>
      </c>
    </row>
    <row r="47" spans="1:16" x14ac:dyDescent="0.25">
      <c r="A47" s="1">
        <f t="shared" si="0"/>
        <v>45</v>
      </c>
      <c r="B47" s="3">
        <f t="shared" si="1"/>
        <v>3.0430103528286683</v>
      </c>
      <c r="C47" s="3">
        <f t="shared" si="2"/>
        <v>33.624209093087309</v>
      </c>
      <c r="D47" s="3">
        <f t="shared" si="3"/>
        <v>464.33278055408402</v>
      </c>
      <c r="E47" s="3"/>
      <c r="F47" s="3">
        <f t="shared" si="4"/>
        <v>498.34115783216242</v>
      </c>
      <c r="G47" s="3">
        <f t="shared" si="5"/>
        <v>6.4205747257906726E-4</v>
      </c>
      <c r="H47" s="3">
        <f t="shared" si="6"/>
        <v>2.6582001103648696</v>
      </c>
      <c r="I47" s="3"/>
      <c r="J47" s="3">
        <f t="shared" si="7"/>
        <v>394.33703944126876</v>
      </c>
      <c r="K47" s="3">
        <f t="shared" si="8"/>
        <v>47.614821648711818</v>
      </c>
      <c r="L47" s="3">
        <f t="shared" si="9"/>
        <v>59.048138910019524</v>
      </c>
      <c r="M47" s="3"/>
      <c r="N47" s="3">
        <f t="shared" si="10"/>
        <v>477.48652886263648</v>
      </c>
      <c r="O47" s="3">
        <f t="shared" si="11"/>
        <v>8.1666033541017171</v>
      </c>
      <c r="P47" s="3">
        <f t="shared" si="12"/>
        <v>15.346867783261827</v>
      </c>
    </row>
    <row r="48" spans="1:16" x14ac:dyDescent="0.25">
      <c r="A48" s="1">
        <f t="shared" si="0"/>
        <v>46</v>
      </c>
      <c r="B48" s="3">
        <f t="shared" si="1"/>
        <v>2.9406915364527277</v>
      </c>
      <c r="C48" s="3">
        <f t="shared" si="2"/>
        <v>30.364107000154519</v>
      </c>
      <c r="D48" s="3">
        <f t="shared" si="3"/>
        <v>467.69520146339278</v>
      </c>
      <c r="E48" s="3"/>
      <c r="F48" s="3">
        <f t="shared" si="4"/>
        <v>498.34099785033027</v>
      </c>
      <c r="G48" s="3">
        <f t="shared" si="5"/>
        <v>5.4521631568736238E-4</v>
      </c>
      <c r="H48" s="3">
        <f t="shared" si="6"/>
        <v>2.6584569333539014</v>
      </c>
      <c r="I48" s="3"/>
      <c r="J48" s="3">
        <f t="shared" si="7"/>
        <v>386.82652432027794</v>
      </c>
      <c r="K48" s="3">
        <f t="shared" si="8"/>
        <v>50.363854604831452</v>
      </c>
      <c r="L48" s="3">
        <f t="shared" si="9"/>
        <v>63.809621074890707</v>
      </c>
      <c r="M48" s="3"/>
      <c r="N48" s="3">
        <f t="shared" si="10"/>
        <v>476.3166959361921</v>
      </c>
      <c r="O48" s="3">
        <f t="shared" si="11"/>
        <v>8.5197759451359438</v>
      </c>
      <c r="P48" s="3">
        <f t="shared" si="12"/>
        <v>16.163528118671998</v>
      </c>
    </row>
    <row r="49" spans="1:16" x14ac:dyDescent="0.25">
      <c r="A49" s="1">
        <f t="shared" si="0"/>
        <v>47</v>
      </c>
      <c r="B49" s="3">
        <f t="shared" si="1"/>
        <v>2.8514000639854284</v>
      </c>
      <c r="C49" s="3">
        <f t="shared" si="2"/>
        <v>27.416987772606365</v>
      </c>
      <c r="D49" s="3">
        <f t="shared" si="3"/>
        <v>470.73161216340822</v>
      </c>
      <c r="E49" s="3"/>
      <c r="F49" s="3">
        <f t="shared" si="4"/>
        <v>498.34086199850884</v>
      </c>
      <c r="G49" s="3">
        <f t="shared" si="5"/>
        <v>4.6298161081437781E-4</v>
      </c>
      <c r="H49" s="3">
        <f t="shared" si="6"/>
        <v>2.6586750198801763</v>
      </c>
      <c r="I49" s="3"/>
      <c r="J49" s="3">
        <f t="shared" si="7"/>
        <v>379.03369438901444</v>
      </c>
      <c r="K49" s="3">
        <f t="shared" si="8"/>
        <v>53.120299075611818</v>
      </c>
      <c r="L49" s="3">
        <f t="shared" si="9"/>
        <v>68.846006535373846</v>
      </c>
      <c r="M49" s="3"/>
      <c r="N49" s="3">
        <f t="shared" si="10"/>
        <v>475.09926247770096</v>
      </c>
      <c r="O49" s="3">
        <f t="shared" si="11"/>
        <v>8.8852318091134901</v>
      </c>
      <c r="P49" s="3">
        <f t="shared" si="12"/>
        <v>17.015505713185593</v>
      </c>
    </row>
    <row r="50" spans="1:16" x14ac:dyDescent="0.25">
      <c r="A50" s="1">
        <f t="shared" si="0"/>
        <v>48</v>
      </c>
      <c r="B50" s="3">
        <f t="shared" si="1"/>
        <v>2.7732232632963307</v>
      </c>
      <c r="C50" s="3">
        <f t="shared" si="2"/>
        <v>24.753465796034824</v>
      </c>
      <c r="D50" s="3">
        <f t="shared" si="3"/>
        <v>473.47331094066885</v>
      </c>
      <c r="E50" s="3"/>
      <c r="F50" s="3">
        <f t="shared" si="4"/>
        <v>498.34074663718133</v>
      </c>
      <c r="G50" s="3">
        <f t="shared" si="5"/>
        <v>3.9315029399997431E-4</v>
      </c>
      <c r="H50" s="3">
        <f t="shared" si="6"/>
        <v>2.6588602125245022</v>
      </c>
      <c r="I50" s="3"/>
      <c r="J50" s="3">
        <f t="shared" si="7"/>
        <v>370.97994110674307</v>
      </c>
      <c r="K50" s="3">
        <f t="shared" si="8"/>
        <v>55.86202245032203</v>
      </c>
      <c r="L50" s="3">
        <f t="shared" si="9"/>
        <v>74.158036442935028</v>
      </c>
      <c r="M50" s="3"/>
      <c r="N50" s="3">
        <f t="shared" si="10"/>
        <v>473.83285235386501</v>
      </c>
      <c r="O50" s="3">
        <f t="shared" si="11"/>
        <v>9.2631187520381086</v>
      </c>
      <c r="P50" s="3">
        <f t="shared" si="12"/>
        <v>17.904028894096943</v>
      </c>
    </row>
    <row r="51" spans="1:16" x14ac:dyDescent="0.25">
      <c r="A51" s="1">
        <f t="shared" si="0"/>
        <v>49</v>
      </c>
      <c r="B51" s="3">
        <f t="shared" si="1"/>
        <v>2.7045763761035571</v>
      </c>
      <c r="C51" s="3">
        <f t="shared" si="2"/>
        <v>22.346766103624116</v>
      </c>
      <c r="D51" s="3">
        <f t="shared" si="3"/>
        <v>475.94865752027232</v>
      </c>
      <c r="E51" s="3"/>
      <c r="F51" s="3">
        <f t="shared" si="4"/>
        <v>498.34064867577581</v>
      </c>
      <c r="G51" s="3">
        <f t="shared" si="5"/>
        <v>3.3385158192627184E-4</v>
      </c>
      <c r="H51" s="3">
        <f t="shared" si="6"/>
        <v>2.6590174726421023</v>
      </c>
      <c r="I51" s="3"/>
      <c r="J51" s="3">
        <f t="shared" si="7"/>
        <v>362.69046518725344</v>
      </c>
      <c r="K51" s="3">
        <f t="shared" si="8"/>
        <v>58.565296124779429</v>
      </c>
      <c r="L51" s="3">
        <f t="shared" si="9"/>
        <v>79.744238687967226</v>
      </c>
      <c r="M51" s="3"/>
      <c r="N51" s="3">
        <f t="shared" si="10"/>
        <v>472.51610135987374</v>
      </c>
      <c r="O51" s="3">
        <f t="shared" si="11"/>
        <v>9.6535578708255336</v>
      </c>
      <c r="P51" s="3">
        <f t="shared" si="12"/>
        <v>18.830340769300754</v>
      </c>
    </row>
    <row r="52" spans="1:16" x14ac:dyDescent="0.25">
      <c r="A52" s="1">
        <f t="shared" si="0"/>
        <v>50</v>
      </c>
      <c r="B52" s="3">
        <f t="shared" si="1"/>
        <v>2.6441378404173834</v>
      </c>
      <c r="C52" s="3">
        <f t="shared" si="2"/>
        <v>20.17252802894788</v>
      </c>
      <c r="D52" s="3">
        <f t="shared" si="3"/>
        <v>478.18333413063471</v>
      </c>
      <c r="E52" s="3"/>
      <c r="F52" s="3">
        <f t="shared" si="4"/>
        <v>498.34056548986888</v>
      </c>
      <c r="G52" s="3">
        <f t="shared" si="5"/>
        <v>2.8349685610504921E-4</v>
      </c>
      <c r="H52" s="3">
        <f t="shared" si="6"/>
        <v>2.6591510132748728</v>
      </c>
      <c r="I52" s="3"/>
      <c r="J52" s="3">
        <f t="shared" si="7"/>
        <v>354.19403538912326</v>
      </c>
      <c r="K52" s="3">
        <f t="shared" si="8"/>
        <v>61.205196310431688</v>
      </c>
      <c r="L52" s="3">
        <f t="shared" si="9"/>
        <v>85.600768300445168</v>
      </c>
      <c r="M52" s="3"/>
      <c r="N52" s="3">
        <f t="shared" si="10"/>
        <v>471.14766290106144</v>
      </c>
      <c r="O52" s="3">
        <f t="shared" si="11"/>
        <v>10.056640542555302</v>
      </c>
      <c r="P52" s="3">
        <f t="shared" si="12"/>
        <v>19.795696556383309</v>
      </c>
    </row>
    <row r="53" spans="1:16" x14ac:dyDescent="0.25">
      <c r="A53" s="1">
        <f t="shared" si="0"/>
        <v>51</v>
      </c>
      <c r="B53" s="3">
        <f t="shared" si="1"/>
        <v>2.5907988957191619</v>
      </c>
      <c r="C53" s="3">
        <f t="shared" si="2"/>
        <v>18.208614170751314</v>
      </c>
      <c r="D53" s="3">
        <f t="shared" si="3"/>
        <v>480.20058693352951</v>
      </c>
      <c r="E53" s="3"/>
      <c r="F53" s="3">
        <f t="shared" si="4"/>
        <v>498.34049485087706</v>
      </c>
      <c r="G53" s="3">
        <f t="shared" si="5"/>
        <v>2.4073710545602462E-4</v>
      </c>
      <c r="H53" s="3">
        <f t="shared" si="6"/>
        <v>2.6592644120173148</v>
      </c>
      <c r="I53" s="3"/>
      <c r="J53" s="3">
        <f t="shared" si="7"/>
        <v>345.52262920193317</v>
      </c>
      <c r="K53" s="3">
        <f t="shared" si="8"/>
        <v>63.756082866578637</v>
      </c>
      <c r="L53" s="3">
        <f t="shared" si="9"/>
        <v>91.721287931488334</v>
      </c>
      <c r="M53" s="3"/>
      <c r="N53" s="3">
        <f t="shared" si="10"/>
        <v>469.72621409458316</v>
      </c>
      <c r="O53" s="3">
        <f t="shared" si="11"/>
        <v>10.47242529477807</v>
      </c>
      <c r="P53" s="3">
        <f t="shared" si="12"/>
        <v>20.801360610638838</v>
      </c>
    </row>
    <row r="54" spans="1:16" x14ac:dyDescent="0.25">
      <c r="A54" s="1">
        <f t="shared" si="0"/>
        <v>52</v>
      </c>
      <c r="B54" s="3">
        <f t="shared" si="1"/>
        <v>2.5436240382330029</v>
      </c>
      <c r="C54" s="3">
        <f t="shared" si="2"/>
        <v>16.43492761116234</v>
      </c>
      <c r="D54" s="3">
        <f t="shared" si="3"/>
        <v>482.02144835060466</v>
      </c>
      <c r="E54" s="3"/>
      <c r="F54" s="3">
        <f t="shared" si="4"/>
        <v>498.34043486635295</v>
      </c>
      <c r="G54" s="3">
        <f t="shared" si="5"/>
        <v>2.0442678740457631E-4</v>
      </c>
      <c r="H54" s="3">
        <f t="shared" si="6"/>
        <v>2.6593607068594971</v>
      </c>
      <c r="I54" s="3"/>
      <c r="J54" s="3">
        <f t="shared" si="7"/>
        <v>336.71096145006254</v>
      </c>
      <c r="K54" s="3">
        <f t="shared" si="8"/>
        <v>66.192142331791402</v>
      </c>
      <c r="L54" s="3">
        <f t="shared" si="9"/>
        <v>98.096896218146199</v>
      </c>
      <c r="M54" s="3"/>
      <c r="N54" s="3">
        <f t="shared" si="10"/>
        <v>468.25046228875181</v>
      </c>
      <c r="O54" s="3">
        <f t="shared" si="11"/>
        <v>10.900934571131598</v>
      </c>
      <c r="P54" s="3">
        <f t="shared" si="12"/>
        <v>21.848603140116644</v>
      </c>
    </row>
    <row r="55" spans="1:16" x14ac:dyDescent="0.25">
      <c r="A55" s="1">
        <f t="shared" si="0"/>
        <v>53</v>
      </c>
      <c r="B55" s="3">
        <f t="shared" si="1"/>
        <v>2.5018197612946311</v>
      </c>
      <c r="C55" s="3">
        <f t="shared" si="2"/>
        <v>14.833239126984477</v>
      </c>
      <c r="D55" s="3">
        <f t="shared" si="3"/>
        <v>483.66494111172091</v>
      </c>
      <c r="E55" s="3"/>
      <c r="F55" s="3">
        <f t="shared" si="4"/>
        <v>498.34038392928591</v>
      </c>
      <c r="G55" s="3">
        <f t="shared" si="5"/>
        <v>1.7359313950950984E-4</v>
      </c>
      <c r="H55" s="3">
        <f t="shared" si="6"/>
        <v>2.659442477574459</v>
      </c>
      <c r="I55" s="3"/>
      <c r="J55" s="3">
        <f t="shared" si="7"/>
        <v>327.79591349607182</v>
      </c>
      <c r="K55" s="3">
        <f t="shared" si="8"/>
        <v>68.487976052603017</v>
      </c>
      <c r="L55" s="3">
        <f t="shared" si="9"/>
        <v>104.71611045132533</v>
      </c>
      <c r="M55" s="3"/>
      <c r="N55" s="3">
        <f t="shared" si="10"/>
        <v>466.71915199305829</v>
      </c>
      <c r="O55" s="3">
        <f t="shared" si="11"/>
        <v>11.342151409711981</v>
      </c>
      <c r="P55" s="3">
        <f t="shared" si="12"/>
        <v>22.938696597229804</v>
      </c>
    </row>
    <row r="56" spans="1:16" x14ac:dyDescent="0.25">
      <c r="A56" s="1">
        <f t="shared" si="0"/>
        <v>54</v>
      </c>
      <c r="B56" s="3">
        <f t="shared" si="1"/>
        <v>2.4647096705227325</v>
      </c>
      <c r="C56" s="3">
        <f t="shared" si="2"/>
        <v>13.387025305057929</v>
      </c>
      <c r="D56" s="3">
        <f t="shared" si="3"/>
        <v>485.14826502441935</v>
      </c>
      <c r="E56" s="3"/>
      <c r="F56" s="3">
        <f t="shared" si="4"/>
        <v>498.34034067505002</v>
      </c>
      <c r="G56" s="3">
        <f t="shared" si="5"/>
        <v>1.4741011960103551E-4</v>
      </c>
      <c r="H56" s="3">
        <f t="shared" si="6"/>
        <v>2.6595119148302628</v>
      </c>
      <c r="I56" s="3"/>
      <c r="J56" s="3">
        <f t="shared" si="7"/>
        <v>318.81588202660777</v>
      </c>
      <c r="K56" s="3">
        <f t="shared" si="8"/>
        <v>70.619209916806753</v>
      </c>
      <c r="L56" s="3">
        <f t="shared" si="9"/>
        <v>111.56490805658564</v>
      </c>
      <c r="M56" s="3"/>
      <c r="N56" s="3">
        <f t="shared" si="10"/>
        <v>465.131072206743</v>
      </c>
      <c r="O56" s="3">
        <f t="shared" si="11"/>
        <v>11.796016055056077</v>
      </c>
      <c r="P56" s="3">
        <f t="shared" si="12"/>
        <v>24.072911738201</v>
      </c>
    </row>
    <row r="57" spans="1:16" x14ac:dyDescent="0.25">
      <c r="A57" s="1">
        <f t="shared" si="0"/>
        <v>55</v>
      </c>
      <c r="B57" s="3">
        <f t="shared" si="1"/>
        <v>2.4317145397938238</v>
      </c>
      <c r="C57" s="3">
        <f t="shared" si="2"/>
        <v>12.081317905281043</v>
      </c>
      <c r="D57" s="3">
        <f t="shared" si="3"/>
        <v>486.48696755492512</v>
      </c>
      <c r="E57" s="3"/>
      <c r="F57" s="3">
        <f t="shared" si="4"/>
        <v>498.3403039448454</v>
      </c>
      <c r="G57" s="3">
        <f t="shared" si="5"/>
        <v>1.2517627637108624E-4</v>
      </c>
      <c r="H57" s="3">
        <f t="shared" si="6"/>
        <v>2.6595708788781032</v>
      </c>
      <c r="I57" s="3"/>
      <c r="J57" s="3">
        <f t="shared" si="7"/>
        <v>309.81007174754819</v>
      </c>
      <c r="K57" s="3">
        <f t="shared" si="8"/>
        <v>72.563099204185633</v>
      </c>
      <c r="L57" s="3">
        <f t="shared" si="9"/>
        <v>118.62682904826632</v>
      </c>
      <c r="M57" s="3"/>
      <c r="N57" s="3">
        <f t="shared" si="10"/>
        <v>463.48506412810616</v>
      </c>
      <c r="O57" s="3">
        <f t="shared" si="11"/>
        <v>12.262422528187324</v>
      </c>
      <c r="P57" s="3">
        <f t="shared" si="12"/>
        <v>25.252513343706607</v>
      </c>
    </row>
    <row r="58" spans="1:16" x14ac:dyDescent="0.25">
      <c r="A58" s="1">
        <f t="shared" si="0"/>
        <v>56</v>
      </c>
      <c r="B58" s="3">
        <f t="shared" si="1"/>
        <v>2.4023362233836805</v>
      </c>
      <c r="C58" s="3">
        <f t="shared" si="2"/>
        <v>10.902564431163082</v>
      </c>
      <c r="D58" s="3">
        <f t="shared" si="3"/>
        <v>487.69509934545323</v>
      </c>
      <c r="E58" s="3"/>
      <c r="F58" s="3">
        <f t="shared" si="4"/>
        <v>498.3402727546536</v>
      </c>
      <c r="G58" s="3">
        <f t="shared" si="5"/>
        <v>1.0629595762937728E-4</v>
      </c>
      <c r="H58" s="3">
        <f t="shared" si="6"/>
        <v>2.6596209493886516</v>
      </c>
      <c r="I58" s="3"/>
      <c r="J58" s="3">
        <f t="shared" si="7"/>
        <v>300.81776015927892</v>
      </c>
      <c r="K58" s="3">
        <f t="shared" si="8"/>
        <v>74.299100872036362</v>
      </c>
      <c r="L58" s="3">
        <f t="shared" si="9"/>
        <v>125.88313896868488</v>
      </c>
      <c r="M58" s="3"/>
      <c r="N58" s="3">
        <f t="shared" si="10"/>
        <v>461.78002922055333</v>
      </c>
      <c r="O58" s="3">
        <f t="shared" si="11"/>
        <v>12.741215182921442</v>
      </c>
      <c r="P58" s="3">
        <f t="shared" si="12"/>
        <v>26.478755596525339</v>
      </c>
    </row>
    <row r="59" spans="1:16" x14ac:dyDescent="0.25">
      <c r="A59" s="1">
        <f t="shared" si="0"/>
        <v>57</v>
      </c>
      <c r="B59" s="3">
        <f t="shared" si="1"/>
        <v>2.3761445979229228</v>
      </c>
      <c r="C59" s="3">
        <f t="shared" si="2"/>
        <v>9.8384996135075315</v>
      </c>
      <c r="D59" s="3">
        <f t="shared" si="3"/>
        <v>488.78535578856952</v>
      </c>
      <c r="E59" s="3"/>
      <c r="F59" s="3">
        <f t="shared" si="4"/>
        <v>498.34024626887532</v>
      </c>
      <c r="G59" s="3">
        <f t="shared" si="5"/>
        <v>9.0263352836496849E-5</v>
      </c>
      <c r="H59" s="3">
        <f t="shared" si="6"/>
        <v>2.6596634677717033</v>
      </c>
      <c r="I59" s="3"/>
      <c r="J59" s="3">
        <f t="shared" si="7"/>
        <v>291.87756451680917</v>
      </c>
      <c r="K59" s="3">
        <f t="shared" si="8"/>
        <v>75.809386427302442</v>
      </c>
      <c r="L59" s="3">
        <f t="shared" si="9"/>
        <v>133.31304905588851</v>
      </c>
      <c r="M59" s="3"/>
      <c r="N59" s="3">
        <f t="shared" si="10"/>
        <v>460.01493760471089</v>
      </c>
      <c r="O59" s="3">
        <f t="shared" si="11"/>
        <v>13.232185280471743</v>
      </c>
      <c r="P59" s="3">
        <f t="shared" si="12"/>
        <v>27.752877114817483</v>
      </c>
    </row>
    <row r="60" spans="1:16" x14ac:dyDescent="0.25">
      <c r="A60" s="1">
        <f t="shared" si="0"/>
        <v>58</v>
      </c>
      <c r="B60" s="3">
        <f t="shared" si="1"/>
        <v>2.3527669002146201</v>
      </c>
      <c r="C60" s="3">
        <f t="shared" si="2"/>
        <v>8.8780273498650821</v>
      </c>
      <c r="D60" s="3">
        <f t="shared" si="3"/>
        <v>489.76920574992027</v>
      </c>
      <c r="E60" s="3"/>
      <c r="F60" s="3">
        <f t="shared" si="4"/>
        <v>498.34022377794457</v>
      </c>
      <c r="G60" s="3">
        <f t="shared" si="5"/>
        <v>7.6648942442695216E-5</v>
      </c>
      <c r="H60" s="3">
        <f t="shared" si="6"/>
        <v>2.6596995731128379</v>
      </c>
      <c r="I60" s="3"/>
      <c r="J60" s="3">
        <f t="shared" si="7"/>
        <v>283.02674088564328</v>
      </c>
      <c r="K60" s="3">
        <f t="shared" si="8"/>
        <v>77.079271415738077</v>
      </c>
      <c r="L60" s="3">
        <f t="shared" si="9"/>
        <v>140.89398769861876</v>
      </c>
      <c r="M60" s="3"/>
      <c r="N60" s="3">
        <f t="shared" si="10"/>
        <v>458.18883673885983</v>
      </c>
      <c r="O60" s="3">
        <f t="shared" si="11"/>
        <v>13.735067618275624</v>
      </c>
      <c r="P60" s="3">
        <f t="shared" si="12"/>
        <v>29.076095642864658</v>
      </c>
    </row>
    <row r="61" spans="1:16" x14ac:dyDescent="0.25">
      <c r="A61" s="1">
        <f t="shared" si="0"/>
        <v>59</v>
      </c>
      <c r="B61" s="3">
        <f t="shared" si="1"/>
        <v>2.3318789713266574</v>
      </c>
      <c r="C61" s="3">
        <f t="shared" si="2"/>
        <v>8.0111125437665365</v>
      </c>
      <c r="D61" s="3">
        <f t="shared" si="3"/>
        <v>490.65700848490678</v>
      </c>
      <c r="E61" s="3"/>
      <c r="F61" s="3">
        <f t="shared" si="4"/>
        <v>498.34020467931902</v>
      </c>
      <c r="G61" s="3">
        <f t="shared" si="5"/>
        <v>6.5087991030234895E-5</v>
      </c>
      <c r="H61" s="3">
        <f t="shared" si="6"/>
        <v>2.6597302326898151</v>
      </c>
      <c r="I61" s="3"/>
      <c r="J61" s="3">
        <f t="shared" si="7"/>
        <v>274.30054289418877</v>
      </c>
      <c r="K61" s="3">
        <f t="shared" si="8"/>
        <v>78.097542265618785</v>
      </c>
      <c r="L61" s="3">
        <f t="shared" si="9"/>
        <v>148.60191484019256</v>
      </c>
      <c r="M61" s="3"/>
      <c r="N61" s="3">
        <f t="shared" si="10"/>
        <v>456.30086034249564</v>
      </c>
      <c r="O61" s="3">
        <f t="shared" si="11"/>
        <v>14.249537252812248</v>
      </c>
      <c r="P61" s="3">
        <f t="shared" si="12"/>
        <v>30.449602404692222</v>
      </c>
    </row>
    <row r="62" spans="1:16" x14ac:dyDescent="0.25">
      <c r="A62" s="1">
        <f t="shared" si="0"/>
        <v>60</v>
      </c>
      <c r="B62" s="3">
        <f t="shared" si="1"/>
        <v>2.3131980264489171</v>
      </c>
      <c r="C62" s="3">
        <f t="shared" si="2"/>
        <v>7.2286822342676231</v>
      </c>
      <c r="D62" s="3">
        <f t="shared" si="3"/>
        <v>491.45811973928346</v>
      </c>
      <c r="E62" s="3"/>
      <c r="F62" s="3">
        <f t="shared" si="4"/>
        <v>498.34018846133762</v>
      </c>
      <c r="G62" s="3">
        <f t="shared" si="5"/>
        <v>5.5270776004227406E-5</v>
      </c>
      <c r="H62" s="3">
        <f t="shared" si="6"/>
        <v>2.6597562678862272</v>
      </c>
      <c r="I62" s="3"/>
      <c r="J62" s="3">
        <f t="shared" si="7"/>
        <v>265.73166359732431</v>
      </c>
      <c r="K62" s="3">
        <f t="shared" si="8"/>
        <v>78.856667335921344</v>
      </c>
      <c r="L62" s="3">
        <f t="shared" si="9"/>
        <v>156.41166906675443</v>
      </c>
      <c r="M62" s="3"/>
      <c r="N62" s="3">
        <f t="shared" si="10"/>
        <v>454.35023751011346</v>
      </c>
      <c r="O62" s="3">
        <f t="shared" si="11"/>
        <v>14.775206359913224</v>
      </c>
      <c r="P62" s="3">
        <f t="shared" si="12"/>
        <v>31.874556129973445</v>
      </c>
    </row>
    <row r="63" spans="1:16" x14ac:dyDescent="0.25">
      <c r="A63" s="1">
        <f t="shared" si="0"/>
        <v>61</v>
      </c>
      <c r="B63" s="3">
        <f t="shared" si="1"/>
        <v>2.296476652970783</v>
      </c>
      <c r="C63" s="3">
        <f t="shared" si="2"/>
        <v>6.5225353843189948</v>
      </c>
      <c r="D63" s="3">
        <f t="shared" si="3"/>
        <v>492.18098796271022</v>
      </c>
      <c r="E63" s="3"/>
      <c r="F63" s="3">
        <f t="shared" si="4"/>
        <v>498.34017468951316</v>
      </c>
      <c r="G63" s="3">
        <f t="shared" si="5"/>
        <v>4.6934290067711978E-5</v>
      </c>
      <c r="H63" s="3">
        <f t="shared" si="6"/>
        <v>2.6597783761966287</v>
      </c>
      <c r="I63" s="3"/>
      <c r="J63" s="3">
        <f t="shared" si="7"/>
        <v>257.34977823855826</v>
      </c>
      <c r="K63" s="3">
        <f t="shared" si="8"/>
        <v>79.352885961095282</v>
      </c>
      <c r="L63" s="3">
        <f t="shared" si="9"/>
        <v>164.29733580034656</v>
      </c>
      <c r="M63" s="3"/>
      <c r="N63" s="3">
        <f t="shared" si="10"/>
        <v>452.33630195444721</v>
      </c>
      <c r="O63" s="3">
        <f t="shared" si="11"/>
        <v>15.311621279588156</v>
      </c>
      <c r="P63" s="3">
        <f t="shared" si="12"/>
        <v>33.352076765964767</v>
      </c>
    </row>
    <row r="64" spans="1:16" x14ac:dyDescent="0.25">
      <c r="A64" s="1">
        <f t="shared" si="0"/>
        <v>62</v>
      </c>
      <c r="B64" s="3">
        <f t="shared" si="1"/>
        <v>2.2814978027425186</v>
      </c>
      <c r="C64" s="3">
        <f t="shared" si="2"/>
        <v>5.8852606961153597</v>
      </c>
      <c r="D64" s="3">
        <f t="shared" si="3"/>
        <v>492.83324150114214</v>
      </c>
      <c r="E64" s="3"/>
      <c r="F64" s="3">
        <f t="shared" si="4"/>
        <v>498.34016299489201</v>
      </c>
      <c r="G64" s="3">
        <f t="shared" si="5"/>
        <v>3.9855195196263115E-5</v>
      </c>
      <c r="H64" s="3">
        <f t="shared" si="6"/>
        <v>2.6597971499126558</v>
      </c>
      <c r="I64" s="3"/>
      <c r="J64" s="3">
        <f t="shared" si="7"/>
        <v>249.18119919668726</v>
      </c>
      <c r="K64" s="3">
        <f t="shared" si="8"/>
        <v>79.586176406856737</v>
      </c>
      <c r="L64" s="3">
        <f t="shared" si="9"/>
        <v>172.23262439645609</v>
      </c>
      <c r="M64" s="3"/>
      <c r="N64" s="3">
        <f t="shared" si="10"/>
        <v>450.25850131048645</v>
      </c>
      <c r="O64" s="3">
        <f t="shared" si="11"/>
        <v>15.858259795590119</v>
      </c>
      <c r="P64" s="3">
        <f t="shared" si="12"/>
        <v>34.883238893923583</v>
      </c>
    </row>
    <row r="65" spans="1:16" x14ac:dyDescent="0.25">
      <c r="A65" s="1">
        <f t="shared" si="0"/>
        <v>63</v>
      </c>
      <c r="B65" s="3">
        <f t="shared" si="1"/>
        <v>2.2680705933957643</v>
      </c>
      <c r="C65" s="3">
        <f t="shared" si="2"/>
        <v>5.310161835850578</v>
      </c>
      <c r="D65" s="3">
        <f t="shared" si="3"/>
        <v>493.42176757075367</v>
      </c>
      <c r="E65" s="3"/>
      <c r="F65" s="3">
        <f t="shared" si="4"/>
        <v>498.34015306416978</v>
      </c>
      <c r="G65" s="3">
        <f t="shared" si="5"/>
        <v>3.384383935290737E-5</v>
      </c>
      <c r="H65" s="3">
        <f t="shared" si="6"/>
        <v>2.6598130919907343</v>
      </c>
      <c r="I65" s="3"/>
      <c r="J65" s="3">
        <f t="shared" si="7"/>
        <v>241.24864764607139</v>
      </c>
      <c r="K65" s="3">
        <f t="shared" si="8"/>
        <v>79.560110316786933</v>
      </c>
      <c r="L65" s="3">
        <f t="shared" si="9"/>
        <v>180.19124203714176</v>
      </c>
      <c r="M65" s="3"/>
      <c r="N65" s="3">
        <f t="shared" si="10"/>
        <v>448.11640642380002</v>
      </c>
      <c r="O65" s="3">
        <f t="shared" si="11"/>
        <v>16.414528702717533</v>
      </c>
      <c r="P65" s="3">
        <f t="shared" si="12"/>
        <v>36.469064873482594</v>
      </c>
    </row>
    <row r="66" spans="1:16" x14ac:dyDescent="0.25">
      <c r="A66" s="1">
        <f t="shared" si="0"/>
        <v>64</v>
      </c>
      <c r="B66" s="3">
        <f t="shared" si="1"/>
        <v>2.2560267714896991</v>
      </c>
      <c r="C66" s="3">
        <f t="shared" si="2"/>
        <v>4.7911894741715857</v>
      </c>
      <c r="D66" s="3">
        <f t="shared" si="3"/>
        <v>493.95278375433872</v>
      </c>
      <c r="E66" s="3"/>
      <c r="F66" s="3">
        <f t="shared" si="4"/>
        <v>498.34014463129773</v>
      </c>
      <c r="G66" s="3">
        <f t="shared" si="5"/>
        <v>2.873917565344794E-5</v>
      </c>
      <c r="H66" s="3">
        <f t="shared" si="6"/>
        <v>2.6598266295264756</v>
      </c>
      <c r="I66" s="3"/>
      <c r="J66" s="3">
        <f t="shared" si="7"/>
        <v>233.57114003787254</v>
      </c>
      <c r="K66" s="3">
        <f t="shared" si="8"/>
        <v>79.281606893307071</v>
      </c>
      <c r="L66" s="3">
        <f t="shared" si="9"/>
        <v>188.14725306882045</v>
      </c>
      <c r="M66" s="3"/>
      <c r="N66" s="3">
        <f t="shared" si="10"/>
        <v>445.90972053917938</v>
      </c>
      <c r="O66" s="3">
        <f t="shared" si="11"/>
        <v>16.97976171706641</v>
      </c>
      <c r="P66" s="3">
        <f t="shared" si="12"/>
        <v>38.11051774375435</v>
      </c>
    </row>
    <row r="67" spans="1:16" x14ac:dyDescent="0.25">
      <c r="A67" s="1">
        <f t="shared" si="0"/>
        <v>65</v>
      </c>
      <c r="B67" s="3">
        <f t="shared" si="1"/>
        <v>2.2452177197686884</v>
      </c>
      <c r="C67" s="3">
        <f t="shared" si="2"/>
        <v>4.3228795784754377</v>
      </c>
      <c r="D67" s="3">
        <f t="shared" si="3"/>
        <v>494.43190270175586</v>
      </c>
      <c r="E67" s="3"/>
      <c r="F67" s="3">
        <f t="shared" si="4"/>
        <v>498.34013747035527</v>
      </c>
      <c r="G67" s="3">
        <f t="shared" si="5"/>
        <v>2.4404447867930519E-5</v>
      </c>
      <c r="H67" s="3">
        <f t="shared" si="6"/>
        <v>2.6598381251967371</v>
      </c>
      <c r="I67" s="3"/>
      <c r="J67" s="3">
        <f t="shared" si="7"/>
        <v>226.16398191543087</v>
      </c>
      <c r="K67" s="3">
        <f t="shared" si="8"/>
        <v>78.760604326418033</v>
      </c>
      <c r="L67" s="3">
        <f t="shared" si="9"/>
        <v>196.07541375815114</v>
      </c>
      <c r="M67" s="3"/>
      <c r="N67" s="3">
        <f t="shared" si="10"/>
        <v>443.63828829855572</v>
      </c>
      <c r="O67" s="3">
        <f t="shared" si="11"/>
        <v>17.553217785983449</v>
      </c>
      <c r="P67" s="3">
        <f t="shared" si="12"/>
        <v>39.808493915460993</v>
      </c>
    </row>
    <row r="68" spans="1:16" x14ac:dyDescent="0.25">
      <c r="A68" s="1">
        <f t="shared" ref="A68:A131" si="13">A67+1</f>
        <v>66</v>
      </c>
      <c r="B68" s="3">
        <f t="shared" ref="B68:B92" si="14">B67-$R$2*B67*C67</f>
        <v>2.235511913938669</v>
      </c>
      <c r="C68" s="3">
        <f t="shared" ref="C68:C92" si="15">C67+$R$2*C67*B67-$S$2*C67</f>
        <v>3.9002974264579127</v>
      </c>
      <c r="D68" s="3">
        <f t="shared" ref="D68:D92" si="16">D67+$S$2*C67</f>
        <v>494.86419065960342</v>
      </c>
      <c r="E68" s="3"/>
      <c r="F68" s="3">
        <f t="shared" ref="F68:F92" si="17">F67-$R$3*F67*G67</f>
        <v>498.34013138949734</v>
      </c>
      <c r="G68" s="3">
        <f t="shared" ref="G68:G92" si="18">G67+$R$3*G67*F67-$S$3*G67</f>
        <v>2.0723526673454616E-5</v>
      </c>
      <c r="H68" s="3">
        <f t="shared" ref="H68:H92" si="19">H67+$S$3*G67</f>
        <v>2.6598478869758844</v>
      </c>
      <c r="I68" s="3"/>
      <c r="J68" s="3">
        <f t="shared" ref="J68:J92" si="20">J67-$R$4*J67*K67</f>
        <v>219.03885715841949</v>
      </c>
      <c r="K68" s="3">
        <f t="shared" ref="K68:K92" si="21">K67+$R$4*K67*J67-$S$4*K67</f>
        <v>78.009668650787589</v>
      </c>
      <c r="L68" s="3">
        <f t="shared" ref="L68:L92" si="22">L67+$S$4*K67</f>
        <v>203.95147419079294</v>
      </c>
      <c r="M68" s="3"/>
      <c r="N68" s="3">
        <f t="shared" ref="N68:N131" si="23">N67-$R$5*N67*O67</f>
        <v>441.30210445074408</v>
      </c>
      <c r="O68" s="3">
        <f t="shared" ref="O68:O131" si="24">O67+$R$5*O67*N67-$S$5*O67</f>
        <v>18.134079855196745</v>
      </c>
      <c r="P68" s="3">
        <f t="shared" ref="P68:P131" si="25">P67+$S$5*O67</f>
        <v>41.563815694059336</v>
      </c>
    </row>
    <row r="69" spans="1:16" x14ac:dyDescent="0.25">
      <c r="A69" s="1">
        <f t="shared" si="13"/>
        <v>67</v>
      </c>
      <c r="B69" s="3">
        <f t="shared" si="14"/>
        <v>2.226792752573918</v>
      </c>
      <c r="C69" s="3">
        <f t="shared" si="15"/>
        <v>3.5189868451768724</v>
      </c>
      <c r="D69" s="3">
        <f t="shared" si="16"/>
        <v>495.25422040224919</v>
      </c>
      <c r="E69" s="3"/>
      <c r="F69" s="3">
        <f t="shared" si="17"/>
        <v>498.34012622581486</v>
      </c>
      <c r="G69" s="3">
        <f t="shared" si="18"/>
        <v>1.7597798506724332E-5</v>
      </c>
      <c r="H69" s="3">
        <f t="shared" si="19"/>
        <v>2.6598561763865538</v>
      </c>
      <c r="I69" s="3"/>
      <c r="J69" s="3">
        <f t="shared" si="20"/>
        <v>212.2039976909893</v>
      </c>
      <c r="K69" s="3">
        <f t="shared" si="21"/>
        <v>77.043561253139032</v>
      </c>
      <c r="L69" s="3">
        <f t="shared" si="22"/>
        <v>211.75244105587169</v>
      </c>
      <c r="M69" s="3"/>
      <c r="N69" s="3">
        <f t="shared" si="23"/>
        <v>438.90132217003122</v>
      </c>
      <c r="O69" s="3">
        <f t="shared" si="24"/>
        <v>18.721454150389921</v>
      </c>
      <c r="P69" s="3">
        <f t="shared" si="25"/>
        <v>43.377223679579011</v>
      </c>
    </row>
    <row r="70" spans="1:16" x14ac:dyDescent="0.25">
      <c r="A70" s="1">
        <f t="shared" si="13"/>
        <v>68</v>
      </c>
      <c r="B70" s="3">
        <f t="shared" si="14"/>
        <v>2.218956698170675</v>
      </c>
      <c r="C70" s="3">
        <f t="shared" si="15"/>
        <v>3.1749242150624282</v>
      </c>
      <c r="D70" s="3">
        <f t="shared" si="16"/>
        <v>495.60611908676685</v>
      </c>
      <c r="E70" s="3"/>
      <c r="F70" s="3">
        <f t="shared" si="17"/>
        <v>498.34012184097031</v>
      </c>
      <c r="G70" s="3">
        <f t="shared" si="18"/>
        <v>1.4943523668603329E-5</v>
      </c>
      <c r="H70" s="3">
        <f t="shared" si="19"/>
        <v>2.6598632155059563</v>
      </c>
      <c r="I70" s="3"/>
      <c r="J70" s="3">
        <f t="shared" si="20"/>
        <v>205.66441701328262</v>
      </c>
      <c r="K70" s="3">
        <f t="shared" si="21"/>
        <v>75.878785805531805</v>
      </c>
      <c r="L70" s="3">
        <f t="shared" si="22"/>
        <v>219.45679718118558</v>
      </c>
      <c r="M70" s="3"/>
      <c r="N70" s="3">
        <f t="shared" si="23"/>
        <v>436.4362608761657</v>
      </c>
      <c r="O70" s="3">
        <f t="shared" si="24"/>
        <v>19.314370029216455</v>
      </c>
      <c r="P70" s="3">
        <f t="shared" si="25"/>
        <v>45.249369094618004</v>
      </c>
    </row>
    <row r="71" spans="1:16" x14ac:dyDescent="0.25">
      <c r="A71" s="1">
        <f t="shared" si="13"/>
        <v>69</v>
      </c>
      <c r="B71" s="3">
        <f t="shared" si="14"/>
        <v>2.211911678817478</v>
      </c>
      <c r="C71" s="3">
        <f t="shared" si="15"/>
        <v>2.8644768129093823</v>
      </c>
      <c r="D71" s="3">
        <f t="shared" si="16"/>
        <v>495.9236115082731</v>
      </c>
      <c r="E71" s="3"/>
      <c r="F71" s="3">
        <f t="shared" si="17"/>
        <v>498.34011811749161</v>
      </c>
      <c r="G71" s="3">
        <f t="shared" si="18"/>
        <v>1.2689592904034601E-5</v>
      </c>
      <c r="H71" s="3">
        <f t="shared" si="19"/>
        <v>2.6598691929154237</v>
      </c>
      <c r="I71" s="3"/>
      <c r="J71" s="3">
        <f t="shared" si="20"/>
        <v>199.42219051473444</v>
      </c>
      <c r="K71" s="3">
        <f t="shared" si="21"/>
        <v>74.533133723526802</v>
      </c>
      <c r="L71" s="3">
        <f t="shared" si="22"/>
        <v>227.04467576173874</v>
      </c>
      <c r="M71" s="3"/>
      <c r="N71" s="3">
        <f t="shared" si="23"/>
        <v>433.90741344514674</v>
      </c>
      <c r="O71" s="3">
        <f t="shared" si="24"/>
        <v>19.911780457313785</v>
      </c>
      <c r="P71" s="3">
        <f t="shared" si="25"/>
        <v>47.180806097539651</v>
      </c>
    </row>
    <row r="72" spans="1:16" x14ac:dyDescent="0.25">
      <c r="A72" s="1">
        <f t="shared" si="13"/>
        <v>70</v>
      </c>
      <c r="B72" s="3">
        <f t="shared" si="14"/>
        <v>2.2055757091013017</v>
      </c>
      <c r="C72" s="3">
        <f t="shared" si="15"/>
        <v>2.5843651013346203</v>
      </c>
      <c r="D72" s="3">
        <f t="shared" si="16"/>
        <v>496.21005918956405</v>
      </c>
      <c r="E72" s="3"/>
      <c r="F72" s="3">
        <f t="shared" si="17"/>
        <v>498.34011495562498</v>
      </c>
      <c r="G72" s="3">
        <f t="shared" si="18"/>
        <v>1.0775622355750506E-5</v>
      </c>
      <c r="H72" s="3">
        <f t="shared" si="19"/>
        <v>2.6598742687525854</v>
      </c>
      <c r="I72" s="3"/>
      <c r="J72" s="3">
        <f t="shared" si="20"/>
        <v>193.4767661975051</v>
      </c>
      <c r="K72" s="3">
        <f t="shared" si="21"/>
        <v>73.02524466840346</v>
      </c>
      <c r="L72" s="3">
        <f t="shared" si="22"/>
        <v>234.49798913409143</v>
      </c>
      <c r="M72" s="3"/>
      <c r="N72" s="3">
        <f t="shared" si="23"/>
        <v>431.31545269855053</v>
      </c>
      <c r="O72" s="3">
        <f t="shared" si="24"/>
        <v>20.512563158178601</v>
      </c>
      <c r="P72" s="3">
        <f t="shared" si="25"/>
        <v>49.171984143271033</v>
      </c>
    </row>
    <row r="73" spans="1:16" x14ac:dyDescent="0.25">
      <c r="A73" s="1">
        <f t="shared" si="13"/>
        <v>71</v>
      </c>
      <c r="B73" s="3">
        <f t="shared" si="14"/>
        <v>2.199875696210349</v>
      </c>
      <c r="C73" s="3">
        <f t="shared" si="15"/>
        <v>2.3316286040921108</v>
      </c>
      <c r="D73" s="3">
        <f t="shared" si="16"/>
        <v>496.46849569969748</v>
      </c>
      <c r="E73" s="3"/>
      <c r="F73" s="3">
        <f t="shared" si="17"/>
        <v>498.34011227066253</v>
      </c>
      <c r="G73" s="3">
        <f t="shared" si="18"/>
        <v>9.1503358551918585E-6</v>
      </c>
      <c r="H73" s="3">
        <f t="shared" si="19"/>
        <v>2.6598785790015276</v>
      </c>
      <c r="I73" s="3"/>
      <c r="J73" s="3">
        <f t="shared" si="20"/>
        <v>187.82529092181537</v>
      </c>
      <c r="K73" s="3">
        <f t="shared" si="21"/>
        <v>71.37419547725284</v>
      </c>
      <c r="L73" s="3">
        <f t="shared" si="22"/>
        <v>241.80051360093177</v>
      </c>
      <c r="M73" s="3"/>
      <c r="N73" s="3">
        <f t="shared" si="23"/>
        <v>428.66123705917732</v>
      </c>
      <c r="O73" s="3">
        <f t="shared" si="24"/>
        <v>21.115522481733965</v>
      </c>
      <c r="P73" s="3">
        <f t="shared" si="25"/>
        <v>51.223240459088892</v>
      </c>
    </row>
    <row r="74" spans="1:16" x14ac:dyDescent="0.25">
      <c r="A74" s="1">
        <f t="shared" si="13"/>
        <v>72</v>
      </c>
      <c r="B74" s="3">
        <f t="shared" si="14"/>
        <v>2.1947464031116177</v>
      </c>
      <c r="C74" s="3">
        <f t="shared" si="15"/>
        <v>2.103595036781631</v>
      </c>
      <c r="D74" s="3">
        <f t="shared" si="16"/>
        <v>496.70165856010669</v>
      </c>
      <c r="E74" s="3"/>
      <c r="F74" s="3">
        <f t="shared" si="17"/>
        <v>498.34010999067283</v>
      </c>
      <c r="G74" s="3">
        <f t="shared" si="18"/>
        <v>7.7701912118104049E-6</v>
      </c>
      <c r="H74" s="3">
        <f t="shared" si="19"/>
        <v>2.6598822391358699</v>
      </c>
      <c r="I74" s="3"/>
      <c r="J74" s="3">
        <f t="shared" si="20"/>
        <v>182.46293930988514</v>
      </c>
      <c r="K74" s="3">
        <f t="shared" si="21"/>
        <v>69.599127541457761</v>
      </c>
      <c r="L74" s="3">
        <f t="shared" si="22"/>
        <v>248.93793314865704</v>
      </c>
      <c r="M74" s="3"/>
      <c r="N74" s="3">
        <f t="shared" si="23"/>
        <v>425.94581526272606</v>
      </c>
      <c r="O74" s="3">
        <f t="shared" si="24"/>
        <v>21.719392030011853</v>
      </c>
      <c r="P74" s="3">
        <f t="shared" si="25"/>
        <v>53.334792707262288</v>
      </c>
    </row>
    <row r="75" spans="1:16" x14ac:dyDescent="0.25">
      <c r="A75" s="1">
        <f t="shared" si="13"/>
        <v>73</v>
      </c>
      <c r="B75" s="3">
        <f t="shared" si="14"/>
        <v>2.1901295454710379</v>
      </c>
      <c r="C75" s="3">
        <f t="shared" si="15"/>
        <v>1.8978523907440477</v>
      </c>
      <c r="D75" s="3">
        <f t="shared" si="16"/>
        <v>496.91201806378484</v>
      </c>
      <c r="E75" s="3"/>
      <c r="F75" s="3">
        <f t="shared" si="17"/>
        <v>498.34010805457388</v>
      </c>
      <c r="G75" s="3">
        <f t="shared" si="18"/>
        <v>6.5982136986573206E-6</v>
      </c>
      <c r="H75" s="3">
        <f t="shared" si="19"/>
        <v>2.6598853472123545</v>
      </c>
      <c r="I75" s="3"/>
      <c r="J75" s="3">
        <f t="shared" si="20"/>
        <v>177.38323475603795</v>
      </c>
      <c r="K75" s="3">
        <f t="shared" si="21"/>
        <v>67.718919341159165</v>
      </c>
      <c r="L75" s="3">
        <f t="shared" si="22"/>
        <v>255.89784590280283</v>
      </c>
      <c r="M75" s="3"/>
      <c r="N75" s="3">
        <f t="shared" si="23"/>
        <v>423.17043001915579</v>
      </c>
      <c r="O75" s="3">
        <f t="shared" si="24"/>
        <v>22.322838070580914</v>
      </c>
      <c r="P75" s="3">
        <f t="shared" si="25"/>
        <v>55.506731910263476</v>
      </c>
    </row>
    <row r="76" spans="1:16" x14ac:dyDescent="0.25">
      <c r="A76" s="1">
        <f t="shared" si="13"/>
        <v>74</v>
      </c>
      <c r="B76" s="3">
        <f t="shared" si="14"/>
        <v>2.1859730028771267</v>
      </c>
      <c r="C76" s="3">
        <f t="shared" si="15"/>
        <v>1.7122236942635543</v>
      </c>
      <c r="D76" s="3">
        <f t="shared" si="16"/>
        <v>497.10180330285925</v>
      </c>
      <c r="E76" s="3"/>
      <c r="F76" s="3">
        <f t="shared" si="17"/>
        <v>498.34010641049662</v>
      </c>
      <c r="G76" s="3">
        <f t="shared" si="18"/>
        <v>5.6030054829724224E-6</v>
      </c>
      <c r="H76" s="3">
        <f t="shared" si="19"/>
        <v>2.659887986497834</v>
      </c>
      <c r="I76" s="3"/>
      <c r="J76" s="3">
        <f t="shared" si="20"/>
        <v>172.57835436927073</v>
      </c>
      <c r="K76" s="3">
        <f t="shared" si="21"/>
        <v>65.75190779381046</v>
      </c>
      <c r="L76" s="3">
        <f t="shared" si="22"/>
        <v>262.66973783691873</v>
      </c>
      <c r="M76" s="3"/>
      <c r="N76" s="3">
        <f t="shared" si="23"/>
        <v>420.3365205234831</v>
      </c>
      <c r="O76" s="3">
        <f t="shared" si="24"/>
        <v>22.924463759195536</v>
      </c>
      <c r="P76" s="3">
        <f t="shared" si="25"/>
        <v>57.739015717321564</v>
      </c>
    </row>
    <row r="77" spans="1:16" x14ac:dyDescent="0.25">
      <c r="A77" s="1">
        <f t="shared" si="13"/>
        <v>75</v>
      </c>
      <c r="B77" s="3">
        <f t="shared" si="14"/>
        <v>2.1822301281065801</v>
      </c>
      <c r="C77" s="3">
        <f t="shared" si="15"/>
        <v>1.5447441996077453</v>
      </c>
      <c r="D77" s="3">
        <f t="shared" si="16"/>
        <v>497.2730256722856</v>
      </c>
      <c r="E77" s="3"/>
      <c r="F77" s="3">
        <f t="shared" si="17"/>
        <v>498.34010501439542</v>
      </c>
      <c r="G77" s="3">
        <f t="shared" si="18"/>
        <v>4.7579044640849895E-6</v>
      </c>
      <c r="H77" s="3">
        <f t="shared" si="19"/>
        <v>2.6598902277000271</v>
      </c>
      <c r="I77" s="3"/>
      <c r="J77" s="3">
        <f t="shared" si="20"/>
        <v>168.0394119517924</v>
      </c>
      <c r="K77" s="3">
        <f t="shared" si="21"/>
        <v>63.715659431907753</v>
      </c>
      <c r="L77" s="3">
        <f t="shared" si="22"/>
        <v>269.24492861629977</v>
      </c>
      <c r="M77" s="3"/>
      <c r="N77" s="3">
        <f t="shared" si="23"/>
        <v>417.445723724061</v>
      </c>
      <c r="O77" s="3">
        <f t="shared" si="24"/>
        <v>23.522814182698063</v>
      </c>
      <c r="P77" s="3">
        <f t="shared" si="25"/>
        <v>60.031462093241117</v>
      </c>
    </row>
    <row r="78" spans="1:16" x14ac:dyDescent="0.25">
      <c r="A78" s="1">
        <f t="shared" si="13"/>
        <v>76</v>
      </c>
      <c r="B78" s="3">
        <f t="shared" si="14"/>
        <v>2.1788591407739784</v>
      </c>
      <c r="C78" s="3">
        <f t="shared" si="15"/>
        <v>1.3936407669795727</v>
      </c>
      <c r="D78" s="3">
        <f t="shared" si="16"/>
        <v>497.42750009224636</v>
      </c>
      <c r="E78" s="3"/>
      <c r="F78" s="3">
        <f t="shared" si="17"/>
        <v>498.34010382886811</v>
      </c>
      <c r="G78" s="3">
        <f t="shared" si="18"/>
        <v>4.0402699835912808E-6</v>
      </c>
      <c r="H78" s="3">
        <f t="shared" si="19"/>
        <v>2.6598921308618126</v>
      </c>
      <c r="I78" s="3"/>
      <c r="J78" s="3">
        <f t="shared" si="20"/>
        <v>163.75671517456902</v>
      </c>
      <c r="K78" s="3">
        <f t="shared" si="21"/>
        <v>61.626790265940357</v>
      </c>
      <c r="L78" s="3">
        <f t="shared" si="22"/>
        <v>275.61649455949055</v>
      </c>
      <c r="M78" s="3"/>
      <c r="N78" s="3">
        <f t="shared" si="23"/>
        <v>414.4998742669041</v>
      </c>
      <c r="O78" s="3">
        <f t="shared" si="24"/>
        <v>24.116382221585155</v>
      </c>
      <c r="P78" s="3">
        <f t="shared" si="25"/>
        <v>62.383743511510922</v>
      </c>
    </row>
    <row r="79" spans="1:16" x14ac:dyDescent="0.25">
      <c r="A79" s="1">
        <f t="shared" si="13"/>
        <v>77</v>
      </c>
      <c r="B79" s="3">
        <f t="shared" si="14"/>
        <v>2.1758225938498899</v>
      </c>
      <c r="C79" s="3">
        <f t="shared" si="15"/>
        <v>1.2573132372057041</v>
      </c>
      <c r="D79" s="3">
        <f t="shared" si="16"/>
        <v>497.56686416894433</v>
      </c>
      <c r="E79" s="3"/>
      <c r="F79" s="3">
        <f t="shared" si="17"/>
        <v>498.34010282215382</v>
      </c>
      <c r="G79" s="3">
        <f t="shared" si="18"/>
        <v>3.4308762717145371E-6</v>
      </c>
      <c r="H79" s="3">
        <f t="shared" si="19"/>
        <v>2.6598937469698063</v>
      </c>
      <c r="I79" s="3"/>
      <c r="J79" s="3">
        <f t="shared" si="20"/>
        <v>159.71999487828802</v>
      </c>
      <c r="K79" s="3">
        <f t="shared" si="21"/>
        <v>59.500831535627327</v>
      </c>
      <c r="L79" s="3">
        <f t="shared" si="22"/>
        <v>281.7791735860846</v>
      </c>
      <c r="M79" s="3"/>
      <c r="N79" s="3">
        <f t="shared" si="23"/>
        <v>411.50100304731819</v>
      </c>
      <c r="O79" s="3">
        <f t="shared" si="24"/>
        <v>24.703615219012534</v>
      </c>
      <c r="P79" s="3">
        <f t="shared" si="25"/>
        <v>64.795381733669444</v>
      </c>
    </row>
    <row r="80" spans="1:16" x14ac:dyDescent="0.25">
      <c r="A80" s="1">
        <f t="shared" si="13"/>
        <v>78</v>
      </c>
      <c r="B80" s="3">
        <f t="shared" si="14"/>
        <v>2.1730869033008311</v>
      </c>
      <c r="C80" s="3">
        <f t="shared" si="15"/>
        <v>1.1343176040341925</v>
      </c>
      <c r="D80" s="3">
        <f t="shared" si="16"/>
        <v>497.69259549266491</v>
      </c>
      <c r="E80" s="3"/>
      <c r="F80" s="3">
        <f t="shared" si="17"/>
        <v>498.34010196728218</v>
      </c>
      <c r="G80" s="3">
        <f t="shared" si="18"/>
        <v>2.9133973800368774E-6</v>
      </c>
      <c r="H80" s="3">
        <f t="shared" si="19"/>
        <v>2.6598951193203151</v>
      </c>
      <c r="I80" s="3"/>
      <c r="J80" s="3">
        <f t="shared" si="20"/>
        <v>155.91860587503831</v>
      </c>
      <c r="K80" s="3">
        <f t="shared" si="21"/>
        <v>57.352137385314307</v>
      </c>
      <c r="L80" s="3">
        <f t="shared" si="22"/>
        <v>287.72925673964733</v>
      </c>
      <c r="M80" s="3"/>
      <c r="N80" s="3">
        <f t="shared" si="23"/>
        <v>408.45133431486261</v>
      </c>
      <c r="O80" s="3">
        <f t="shared" si="24"/>
        <v>25.282922429566874</v>
      </c>
      <c r="P80" s="3">
        <f t="shared" si="25"/>
        <v>67.265743255570698</v>
      </c>
    </row>
    <row r="81" spans="1:16" x14ac:dyDescent="0.25">
      <c r="A81" s="1">
        <f t="shared" si="13"/>
        <v>79</v>
      </c>
      <c r="B81" s="3">
        <f t="shared" si="14"/>
        <v>2.1706219325713207</v>
      </c>
      <c r="C81" s="3">
        <f t="shared" si="15"/>
        <v>1.0233508143602836</v>
      </c>
      <c r="D81" s="3">
        <f t="shared" si="16"/>
        <v>497.80602725306835</v>
      </c>
      <c r="E81" s="3"/>
      <c r="F81" s="3">
        <f t="shared" si="17"/>
        <v>498.34010124135079</v>
      </c>
      <c r="G81" s="3">
        <f t="shared" si="18"/>
        <v>2.4739698017415214E-6</v>
      </c>
      <c r="H81" s="3">
        <f t="shared" si="19"/>
        <v>2.6598962846792671</v>
      </c>
      <c r="I81" s="3"/>
      <c r="J81" s="3">
        <f t="shared" si="20"/>
        <v>152.34169975300955</v>
      </c>
      <c r="K81" s="3">
        <f t="shared" si="21"/>
        <v>55.193829768811625</v>
      </c>
      <c r="L81" s="3">
        <f t="shared" si="22"/>
        <v>293.46447047817878</v>
      </c>
      <c r="M81" s="3"/>
      <c r="N81" s="3">
        <f t="shared" si="23"/>
        <v>405.35328129434185</v>
      </c>
      <c r="O81" s="3">
        <f t="shared" si="24"/>
        <v>25.852683207130912</v>
      </c>
      <c r="P81" s="3">
        <f t="shared" si="25"/>
        <v>69.794035498527379</v>
      </c>
    </row>
    <row r="82" spans="1:16" x14ac:dyDescent="0.25">
      <c r="A82" s="1">
        <f t="shared" si="13"/>
        <v>80</v>
      </c>
      <c r="B82" s="3">
        <f t="shared" si="14"/>
        <v>2.1684006248489558</v>
      </c>
      <c r="C82" s="3">
        <f t="shared" si="15"/>
        <v>0.92323704064662038</v>
      </c>
      <c r="D82" s="3">
        <f t="shared" si="16"/>
        <v>497.90836233450437</v>
      </c>
      <c r="E82" s="3"/>
      <c r="F82" s="3">
        <f t="shared" si="17"/>
        <v>498.3401006249116</v>
      </c>
      <c r="G82" s="3">
        <f t="shared" si="18"/>
        <v>2.10082106177887E-6</v>
      </c>
      <c r="H82" s="3">
        <f t="shared" si="19"/>
        <v>2.6598972742671876</v>
      </c>
      <c r="I82" s="3"/>
      <c r="J82" s="3">
        <f t="shared" si="20"/>
        <v>148.97837101586595</v>
      </c>
      <c r="K82" s="3">
        <f t="shared" si="21"/>
        <v>53.037775529074075</v>
      </c>
      <c r="L82" s="3">
        <f t="shared" si="22"/>
        <v>298.98385345505994</v>
      </c>
      <c r="M82" s="3"/>
      <c r="N82" s="3">
        <f t="shared" si="23"/>
        <v>402.20944030385976</v>
      </c>
      <c r="O82" s="3">
        <f t="shared" si="24"/>
        <v>26.411255876899915</v>
      </c>
      <c r="P82" s="3">
        <f t="shared" si="25"/>
        <v>72.379303819240477</v>
      </c>
    </row>
    <row r="83" spans="1:16" x14ac:dyDescent="0.25">
      <c r="A83" s="1">
        <f t="shared" si="13"/>
        <v>81</v>
      </c>
      <c r="B83" s="3">
        <f t="shared" si="14"/>
        <v>2.166398677073134</v>
      </c>
      <c r="C83" s="3">
        <f t="shared" si="15"/>
        <v>0.83291528435778017</v>
      </c>
      <c r="D83" s="3">
        <f t="shared" si="16"/>
        <v>498.00068603856903</v>
      </c>
      <c r="E83" s="3"/>
      <c r="F83" s="3">
        <f t="shared" si="17"/>
        <v>498.34010010144993</v>
      </c>
      <c r="G83" s="3">
        <f t="shared" si="18"/>
        <v>1.7839543267282301E-6</v>
      </c>
      <c r="H83" s="3">
        <f t="shared" si="19"/>
        <v>2.6598981145956122</v>
      </c>
      <c r="I83" s="3"/>
      <c r="J83" s="3">
        <f t="shared" si="20"/>
        <v>145.8177784556153</v>
      </c>
      <c r="K83" s="3">
        <f t="shared" si="21"/>
        <v>50.894590536417319</v>
      </c>
      <c r="L83" s="3">
        <f t="shared" si="22"/>
        <v>304.28763100796738</v>
      </c>
      <c r="M83" s="3"/>
      <c r="N83" s="3">
        <f t="shared" si="23"/>
        <v>399.02258337066877</v>
      </c>
      <c r="O83" s="3">
        <f t="shared" si="24"/>
        <v>26.956987222400905</v>
      </c>
      <c r="P83" s="3">
        <f t="shared" si="25"/>
        <v>75.020429406930475</v>
      </c>
    </row>
    <row r="84" spans="1:16" x14ac:dyDescent="0.25">
      <c r="A84" s="1">
        <f t="shared" si="13"/>
        <v>82</v>
      </c>
      <c r="B84" s="3">
        <f t="shared" si="14"/>
        <v>2.1645942505029874</v>
      </c>
      <c r="C84" s="3">
        <f t="shared" si="15"/>
        <v>0.75142818249214882</v>
      </c>
      <c r="D84" s="3">
        <f t="shared" si="16"/>
        <v>498.08397756700481</v>
      </c>
      <c r="E84" s="3"/>
      <c r="F84" s="3">
        <f t="shared" si="17"/>
        <v>498.34009965694196</v>
      </c>
      <c r="G84" s="3">
        <f t="shared" si="18"/>
        <v>1.5148805849160182E-6</v>
      </c>
      <c r="H84" s="3">
        <f t="shared" si="19"/>
        <v>2.6598988281773428</v>
      </c>
      <c r="I84" s="3"/>
      <c r="J84" s="3">
        <f t="shared" si="20"/>
        <v>142.84924400464388</v>
      </c>
      <c r="K84" s="3">
        <f t="shared" si="21"/>
        <v>48.773665933747012</v>
      </c>
      <c r="L84" s="3">
        <f t="shared" si="22"/>
        <v>309.37709006160912</v>
      </c>
      <c r="M84" s="3"/>
      <c r="N84" s="3">
        <f t="shared" si="23"/>
        <v>395.79564936625701</v>
      </c>
      <c r="O84" s="3">
        <f t="shared" si="24"/>
        <v>27.488222504572569</v>
      </c>
      <c r="P84" s="3">
        <f t="shared" si="25"/>
        <v>77.716128129170571</v>
      </c>
    </row>
    <row r="85" spans="1:16" x14ac:dyDescent="0.25">
      <c r="A85" s="1">
        <f t="shared" si="13"/>
        <v>83</v>
      </c>
      <c r="B85" s="3">
        <f t="shared" si="14"/>
        <v>2.1629677133794991</v>
      </c>
      <c r="C85" s="3">
        <f t="shared" si="15"/>
        <v>0.67791190136642232</v>
      </c>
      <c r="D85" s="3">
        <f t="shared" si="16"/>
        <v>498.15912038525403</v>
      </c>
      <c r="E85" s="3"/>
      <c r="F85" s="3">
        <f t="shared" si="17"/>
        <v>498.34009927947909</v>
      </c>
      <c r="G85" s="3">
        <f t="shared" si="18"/>
        <v>1.2863912217773182E-6</v>
      </c>
      <c r="H85" s="3">
        <f t="shared" si="19"/>
        <v>2.659899434129577</v>
      </c>
      <c r="I85" s="3"/>
      <c r="J85" s="3">
        <f t="shared" si="20"/>
        <v>140.06233148225556</v>
      </c>
      <c r="K85" s="3">
        <f t="shared" si="21"/>
        <v>46.683211862760636</v>
      </c>
      <c r="L85" s="3">
        <f t="shared" si="22"/>
        <v>314.25445665498381</v>
      </c>
      <c r="M85" s="3"/>
      <c r="N85" s="3">
        <f t="shared" si="23"/>
        <v>392.53173370342057</v>
      </c>
      <c r="O85" s="3">
        <f t="shared" si="24"/>
        <v>28.003315916951749</v>
      </c>
      <c r="P85" s="3">
        <f t="shared" si="25"/>
        <v>80.464950379627822</v>
      </c>
    </row>
    <row r="86" spans="1:16" x14ac:dyDescent="0.25">
      <c r="A86" s="1">
        <f t="shared" si="13"/>
        <v>84</v>
      </c>
      <c r="B86" s="3">
        <f t="shared" si="14"/>
        <v>2.1615014118243279</v>
      </c>
      <c r="C86" s="3">
        <f t="shared" si="15"/>
        <v>0.61158701278495131</v>
      </c>
      <c r="D86" s="3">
        <f t="shared" si="16"/>
        <v>498.22691157539066</v>
      </c>
      <c r="E86" s="3"/>
      <c r="F86" s="3">
        <f t="shared" si="17"/>
        <v>498.34009895894894</v>
      </c>
      <c r="G86" s="3">
        <f t="shared" si="18"/>
        <v>1.0923648976527705E-6</v>
      </c>
      <c r="H86" s="3">
        <f t="shared" si="19"/>
        <v>2.6598999486860655</v>
      </c>
      <c r="I86" s="3"/>
      <c r="J86" s="3">
        <f t="shared" si="20"/>
        <v>137.44690768442422</v>
      </c>
      <c r="K86" s="3">
        <f t="shared" si="21"/>
        <v>44.630314474315909</v>
      </c>
      <c r="L86" s="3">
        <f t="shared" si="22"/>
        <v>318.92277784125986</v>
      </c>
      <c r="M86" s="3"/>
      <c r="N86" s="3">
        <f t="shared" si="23"/>
        <v>389.23407665952288</v>
      </c>
      <c r="O86" s="3">
        <f t="shared" si="24"/>
        <v>28.50064136915427</v>
      </c>
      <c r="P86" s="3">
        <f t="shared" si="25"/>
        <v>83.265281971322992</v>
      </c>
    </row>
    <row r="87" spans="1:16" x14ac:dyDescent="0.25">
      <c r="A87" s="1">
        <f t="shared" si="13"/>
        <v>85</v>
      </c>
      <c r="B87" s="3">
        <f t="shared" si="14"/>
        <v>2.1601794656327398</v>
      </c>
      <c r="C87" s="3">
        <f t="shared" si="15"/>
        <v>0.55175025769804431</v>
      </c>
      <c r="D87" s="3">
        <f t="shared" si="16"/>
        <v>498.28807027666915</v>
      </c>
      <c r="E87" s="3"/>
      <c r="F87" s="3">
        <f t="shared" si="17"/>
        <v>498.34009868676435</v>
      </c>
      <c r="G87" s="3">
        <f t="shared" si="18"/>
        <v>9.2760355418944421E-7</v>
      </c>
      <c r="H87" s="3">
        <f t="shared" si="19"/>
        <v>2.6599003856320245</v>
      </c>
      <c r="I87" s="3"/>
      <c r="J87" s="3">
        <f t="shared" si="20"/>
        <v>134.99318819903297</v>
      </c>
      <c r="K87" s="3">
        <f t="shared" si="21"/>
        <v>42.621002512275567</v>
      </c>
      <c r="L87" s="3">
        <f t="shared" si="22"/>
        <v>323.38580928869146</v>
      </c>
      <c r="M87" s="3"/>
      <c r="N87" s="3">
        <f t="shared" si="23"/>
        <v>385.9060504112648</v>
      </c>
      <c r="O87" s="3">
        <f t="shared" si="24"/>
        <v>28.978603480496929</v>
      </c>
      <c r="P87" s="3">
        <f t="shared" si="25"/>
        <v>86.115346108238413</v>
      </c>
    </row>
    <row r="88" spans="1:16" x14ac:dyDescent="0.25">
      <c r="A88" s="1">
        <f t="shared" si="13"/>
        <v>86</v>
      </c>
      <c r="B88" s="3">
        <f t="shared" si="14"/>
        <v>2.1589875860559027</v>
      </c>
      <c r="C88" s="3">
        <f t="shared" si="15"/>
        <v>0.49776711150507674</v>
      </c>
      <c r="D88" s="3">
        <f t="shared" si="16"/>
        <v>498.34324530243896</v>
      </c>
      <c r="E88" s="3"/>
      <c r="F88" s="3">
        <f t="shared" si="17"/>
        <v>498.34009845563332</v>
      </c>
      <c r="G88" s="3">
        <f t="shared" si="18"/>
        <v>7.8769315588214706E-7</v>
      </c>
      <c r="H88" s="3">
        <f t="shared" si="19"/>
        <v>2.6599007566734461</v>
      </c>
      <c r="I88" s="3"/>
      <c r="J88" s="3">
        <f t="shared" si="20"/>
        <v>132.69177019368453</v>
      </c>
      <c r="K88" s="3">
        <f t="shared" si="21"/>
        <v>40.66032026639644</v>
      </c>
      <c r="L88" s="3">
        <f t="shared" si="22"/>
        <v>327.647909539919</v>
      </c>
      <c r="M88" s="3"/>
      <c r="N88" s="3">
        <f t="shared" si="23"/>
        <v>382.551144886587</v>
      </c>
      <c r="O88" s="3">
        <f t="shared" si="24"/>
        <v>29.435648657125046</v>
      </c>
      <c r="P88" s="3">
        <f t="shared" si="25"/>
        <v>89.013206456288103</v>
      </c>
    </row>
    <row r="89" spans="1:16" x14ac:dyDescent="0.25">
      <c r="A89" s="1">
        <f t="shared" si="13"/>
        <v>87</v>
      </c>
      <c r="B89" s="3">
        <f t="shared" si="14"/>
        <v>2.1579129130414163</v>
      </c>
      <c r="C89" s="3">
        <f t="shared" si="15"/>
        <v>0.44906507336905543</v>
      </c>
      <c r="D89" s="3">
        <f t="shared" si="16"/>
        <v>498.39302201358947</v>
      </c>
      <c r="E89" s="3"/>
      <c r="F89" s="3">
        <f t="shared" si="17"/>
        <v>498.3400982593638</v>
      </c>
      <c r="G89" s="3">
        <f t="shared" si="18"/>
        <v>6.6888543595685708E-7</v>
      </c>
      <c r="H89" s="3">
        <f t="shared" si="19"/>
        <v>2.6599010717507086</v>
      </c>
      <c r="I89" s="3"/>
      <c r="J89" s="3">
        <f t="shared" si="20"/>
        <v>130.53365424456842</v>
      </c>
      <c r="K89" s="3">
        <f t="shared" si="21"/>
        <v>38.752404188872909</v>
      </c>
      <c r="L89" s="3">
        <f t="shared" si="22"/>
        <v>331.71394156655862</v>
      </c>
      <c r="M89" s="3"/>
      <c r="N89" s="3">
        <f t="shared" si="23"/>
        <v>379.17295255830822</v>
      </c>
      <c r="O89" s="3">
        <f t="shared" si="24"/>
        <v>29.870276119691297</v>
      </c>
      <c r="P89" s="3">
        <f t="shared" si="25"/>
        <v>91.956771322000606</v>
      </c>
    </row>
    <row r="90" spans="1:16" x14ac:dyDescent="0.25">
      <c r="A90" s="1">
        <f t="shared" si="13"/>
        <v>88</v>
      </c>
      <c r="B90" s="3">
        <f t="shared" si="14"/>
        <v>2.1569438697207972</v>
      </c>
      <c r="C90" s="3">
        <f t="shared" si="15"/>
        <v>0.40512760935276887</v>
      </c>
      <c r="D90" s="3">
        <f t="shared" si="16"/>
        <v>498.43792852092639</v>
      </c>
      <c r="E90" s="3"/>
      <c r="F90" s="3">
        <f t="shared" si="17"/>
        <v>498.34009809269759</v>
      </c>
      <c r="G90" s="3">
        <f t="shared" si="18"/>
        <v>5.67997478513613E-7</v>
      </c>
      <c r="H90" s="3">
        <f t="shared" si="19"/>
        <v>2.6599013393048829</v>
      </c>
      <c r="I90" s="3"/>
      <c r="J90" s="3">
        <f t="shared" si="20"/>
        <v>128.51025707275397</v>
      </c>
      <c r="K90" s="3">
        <f t="shared" si="21"/>
        <v>36.900560941800052</v>
      </c>
      <c r="L90" s="3">
        <f t="shared" si="22"/>
        <v>335.58918198544592</v>
      </c>
      <c r="M90" s="3"/>
      <c r="N90" s="3">
        <f t="shared" si="23"/>
        <v>375.77515232129764</v>
      </c>
      <c r="O90" s="3">
        <f t="shared" si="24"/>
        <v>30.281048744732754</v>
      </c>
      <c r="P90" s="3">
        <f t="shared" si="25"/>
        <v>94.943798933969731</v>
      </c>
    </row>
    <row r="91" spans="1:16" x14ac:dyDescent="0.25">
      <c r="A91" s="1">
        <f t="shared" si="13"/>
        <v>89</v>
      </c>
      <c r="B91" s="3">
        <f t="shared" si="14"/>
        <v>2.1560700322073489</v>
      </c>
      <c r="C91" s="3">
        <f t="shared" si="15"/>
        <v>0.36548868593094008</v>
      </c>
      <c r="D91" s="3">
        <f t="shared" si="16"/>
        <v>498.47844128186165</v>
      </c>
      <c r="E91" s="3"/>
      <c r="F91" s="3">
        <f t="shared" si="17"/>
        <v>498.34009795116964</v>
      </c>
      <c r="G91" s="3">
        <f t="shared" si="18"/>
        <v>4.8232644668760719E-7</v>
      </c>
      <c r="H91" s="3">
        <f t="shared" si="19"/>
        <v>2.6599015665038745</v>
      </c>
      <c r="I91" s="3"/>
      <c r="J91" s="3">
        <f t="shared" si="20"/>
        <v>126.61341684365016</v>
      </c>
      <c r="K91" s="3">
        <f t="shared" si="21"/>
        <v>35.107345076723867</v>
      </c>
      <c r="L91" s="3">
        <f t="shared" si="22"/>
        <v>339.27923807962594</v>
      </c>
      <c r="M91" s="3"/>
      <c r="N91" s="3">
        <f t="shared" si="23"/>
        <v>372.36149260994745</v>
      </c>
      <c r="O91" s="3">
        <f t="shared" si="24"/>
        <v>30.666603581609653</v>
      </c>
      <c r="P91" s="3">
        <f t="shared" si="25"/>
        <v>97.971903808443003</v>
      </c>
    </row>
    <row r="92" spans="1:16" x14ac:dyDescent="0.25">
      <c r="A92" s="1">
        <f t="shared" si="13"/>
        <v>90</v>
      </c>
      <c r="B92" s="3">
        <f t="shared" si="14"/>
        <v>2.1552820130045025</v>
      </c>
      <c r="C92" s="3">
        <f t="shared" si="15"/>
        <v>0.3297278365406926</v>
      </c>
      <c r="D92" s="3">
        <f t="shared" si="16"/>
        <v>498.51499015045476</v>
      </c>
      <c r="E92" s="3"/>
      <c r="F92" s="3">
        <f t="shared" si="17"/>
        <v>498.34009783098833</v>
      </c>
      <c r="G92" s="3">
        <f t="shared" si="18"/>
        <v>4.0957717235593527E-7</v>
      </c>
      <c r="H92" s="3">
        <f t="shared" si="19"/>
        <v>2.6599017594344532</v>
      </c>
      <c r="I92" s="3"/>
      <c r="J92" s="3">
        <f t="shared" si="20"/>
        <v>124.83539247706091</v>
      </c>
      <c r="K92" s="3">
        <f t="shared" si="21"/>
        <v>33.374634935640721</v>
      </c>
      <c r="L92" s="3">
        <f t="shared" si="22"/>
        <v>342.78997258729834</v>
      </c>
      <c r="M92" s="3"/>
      <c r="N92" s="3">
        <f t="shared" si="23"/>
        <v>368.93577392506973</v>
      </c>
      <c r="O92" s="3">
        <f t="shared" si="24"/>
        <v>31.025661908326406</v>
      </c>
      <c r="P92" s="3">
        <f t="shared" si="25"/>
        <v>101.03856416660396</v>
      </c>
    </row>
    <row r="93" spans="1:16" x14ac:dyDescent="0.25">
      <c r="A93" s="1">
        <f t="shared" si="13"/>
        <v>91</v>
      </c>
      <c r="B93" s="3">
        <f t="shared" ref="B93:B156" si="26">B92-$R$2*B92*C92</f>
        <v>2.1545713565292193</v>
      </c>
      <c r="C93" s="3">
        <f t="shared" ref="C93:C156" si="27">C92+$R$2*C92*B92-$S$2*C92</f>
        <v>0.29746570936190642</v>
      </c>
      <c r="D93" s="3">
        <f t="shared" ref="D93:D156" si="28">D92+$S$2*C92</f>
        <v>498.54796293410885</v>
      </c>
      <c r="E93" s="1"/>
      <c r="F93" s="3">
        <f t="shared" ref="F93:F156" si="29">F92-$R$3*F92*G92</f>
        <v>498.34009772893398</v>
      </c>
      <c r="G93" s="3">
        <f t="shared" ref="G93:G156" si="30">G92+$R$3*G92*F92-$S$3*G92</f>
        <v>3.4780066748415934E-7</v>
      </c>
      <c r="H93" s="3">
        <f t="shared" ref="H93:H156" si="31">H92+$S$3*G92</f>
        <v>2.659901923265322</v>
      </c>
      <c r="I93" s="1"/>
      <c r="J93" s="3">
        <f t="shared" ref="J93:J156" si="32">J92-$R$4*J92*K92</f>
        <v>123.16885821667317</v>
      </c>
      <c r="K93" s="3">
        <f t="shared" ref="K93:K156" si="33">K92+$R$4*K92*J92-$S$4*K92</f>
        <v>31.703705702464383</v>
      </c>
      <c r="L93" s="3">
        <f t="shared" ref="L93:L156" si="34">L92+$S$4*K92</f>
        <v>346.12743608086242</v>
      </c>
      <c r="M93" s="1"/>
      <c r="N93" s="3">
        <f t="shared" si="23"/>
        <v>365.50183094876394</v>
      </c>
      <c r="O93" s="3">
        <f t="shared" si="24"/>
        <v>31.357038693799552</v>
      </c>
      <c r="P93" s="3">
        <f t="shared" si="25"/>
        <v>104.14113035743661</v>
      </c>
    </row>
    <row r="94" spans="1:16" x14ac:dyDescent="0.25">
      <c r="A94" s="1">
        <f t="shared" si="13"/>
        <v>92</v>
      </c>
      <c r="B94" s="3">
        <f t="shared" si="26"/>
        <v>2.1539304454322785</v>
      </c>
      <c r="C94" s="3">
        <f t="shared" si="27"/>
        <v>0.26836004952265657</v>
      </c>
      <c r="D94" s="3">
        <f t="shared" si="28"/>
        <v>498.57770950504505</v>
      </c>
      <c r="E94" s="1"/>
      <c r="F94" s="3">
        <f t="shared" si="29"/>
        <v>498.3400976422725</v>
      </c>
      <c r="G94" s="3">
        <f t="shared" si="30"/>
        <v>2.9534190980261775E-7</v>
      </c>
      <c r="H94" s="3">
        <f t="shared" si="31"/>
        <v>2.6599020623855889</v>
      </c>
      <c r="I94" s="1"/>
      <c r="J94" s="3">
        <f t="shared" si="32"/>
        <v>121.60689452362918</v>
      </c>
      <c r="K94" s="3">
        <f t="shared" si="33"/>
        <v>30.095298825261928</v>
      </c>
      <c r="L94" s="3">
        <f t="shared" si="34"/>
        <v>349.29780665110889</v>
      </c>
      <c r="M94" s="1"/>
      <c r="N94" s="3">
        <f t="shared" si="23"/>
        <v>362.06351443204943</v>
      </c>
      <c r="O94" s="3">
        <f t="shared" si="24"/>
        <v>31.65965134113409</v>
      </c>
      <c r="P94" s="3">
        <f t="shared" si="25"/>
        <v>107.27683422681656</v>
      </c>
    </row>
    <row r="95" spans="1:16" x14ac:dyDescent="0.25">
      <c r="A95" s="1">
        <f t="shared" si="13"/>
        <v>93</v>
      </c>
      <c r="B95" s="3">
        <f t="shared" si="26"/>
        <v>2.1533524165512739</v>
      </c>
      <c r="C95" s="3">
        <f t="shared" si="27"/>
        <v>0.24210207345139548</v>
      </c>
      <c r="D95" s="3">
        <f t="shared" si="28"/>
        <v>498.60454550999731</v>
      </c>
      <c r="E95" s="1"/>
      <c r="F95" s="3">
        <f t="shared" si="29"/>
        <v>498.34009756868215</v>
      </c>
      <c r="G95" s="3">
        <f t="shared" si="30"/>
        <v>2.5079550396601655E-7</v>
      </c>
      <c r="H95" s="3">
        <f t="shared" si="31"/>
        <v>2.6599021805223528</v>
      </c>
      <c r="I95" s="1"/>
      <c r="J95" s="3">
        <f t="shared" si="32"/>
        <v>120.14297619166889</v>
      </c>
      <c r="K95" s="3">
        <f t="shared" si="33"/>
        <v>28.549687274696026</v>
      </c>
      <c r="L95" s="3">
        <f t="shared" si="34"/>
        <v>352.30733653363507</v>
      </c>
      <c r="M95" s="1"/>
      <c r="N95" s="3">
        <f t="shared" si="23"/>
        <v>358.62467304297013</v>
      </c>
      <c r="O95" s="3">
        <f t="shared" si="24"/>
        <v>31.932527596099984</v>
      </c>
      <c r="P95" s="3">
        <f t="shared" si="25"/>
        <v>110.44279936092997</v>
      </c>
    </row>
    <row r="96" spans="1:16" x14ac:dyDescent="0.25">
      <c r="A96" s="1">
        <f t="shared" si="13"/>
        <v>94</v>
      </c>
      <c r="B96" s="3">
        <f t="shared" si="26"/>
        <v>2.1528310854663553</v>
      </c>
      <c r="C96" s="3">
        <f t="shared" si="27"/>
        <v>0.21841319719117458</v>
      </c>
      <c r="D96" s="3">
        <f t="shared" si="28"/>
        <v>498.62875571734247</v>
      </c>
      <c r="E96" s="1"/>
      <c r="F96" s="3">
        <f t="shared" si="29"/>
        <v>498.3400975061914</v>
      </c>
      <c r="G96" s="3">
        <f t="shared" si="30"/>
        <v>2.129680303377157E-7</v>
      </c>
      <c r="H96" s="3">
        <f t="shared" si="31"/>
        <v>2.6599022808405546</v>
      </c>
      <c r="I96" s="1"/>
      <c r="J96" s="3">
        <f t="shared" si="32"/>
        <v>118.77095843225953</v>
      </c>
      <c r="K96" s="3">
        <f t="shared" si="33"/>
        <v>27.066736306635782</v>
      </c>
      <c r="L96" s="3">
        <f t="shared" si="34"/>
        <v>355.16230526110468</v>
      </c>
      <c r="M96" s="1"/>
      <c r="N96" s="3">
        <f t="shared" si="23"/>
        <v>355.18913536239404</v>
      </c>
      <c r="O96" s="3">
        <f t="shared" si="24"/>
        <v>32.17481251706608</v>
      </c>
      <c r="P96" s="3">
        <f t="shared" si="25"/>
        <v>113.63605212053997</v>
      </c>
    </row>
    <row r="97" spans="1:16" x14ac:dyDescent="0.25">
      <c r="A97" s="1">
        <f t="shared" si="13"/>
        <v>95</v>
      </c>
      <c r="B97" s="3">
        <f t="shared" si="26"/>
        <v>2.152360878745966</v>
      </c>
      <c r="C97" s="3">
        <f t="shared" si="27"/>
        <v>0.19704208419244637</v>
      </c>
      <c r="D97" s="3">
        <f t="shared" si="28"/>
        <v>498.65059703706157</v>
      </c>
      <c r="E97" s="1"/>
      <c r="F97" s="3">
        <f t="shared" si="29"/>
        <v>498.34009745312613</v>
      </c>
      <c r="G97" s="3">
        <f t="shared" si="30"/>
        <v>1.8084607270472879E-7</v>
      </c>
      <c r="H97" s="3">
        <f t="shared" si="31"/>
        <v>2.6599023660277665</v>
      </c>
      <c r="I97" s="1"/>
      <c r="J97" s="3">
        <f t="shared" si="32"/>
        <v>117.48506154715058</v>
      </c>
      <c r="K97" s="3">
        <f t="shared" si="33"/>
        <v>25.645959561081149</v>
      </c>
      <c r="L97" s="3">
        <f t="shared" si="34"/>
        <v>357.86897889176828</v>
      </c>
      <c r="M97" s="1"/>
      <c r="N97" s="3">
        <f t="shared" si="23"/>
        <v>351.76069221087891</v>
      </c>
      <c r="O97" s="3">
        <f t="shared" si="24"/>
        <v>32.385774416874618</v>
      </c>
      <c r="P97" s="3">
        <f t="shared" si="25"/>
        <v>116.85353337224657</v>
      </c>
    </row>
    <row r="98" spans="1:16" x14ac:dyDescent="0.25">
      <c r="A98" s="1">
        <f t="shared" si="13"/>
        <v>96</v>
      </c>
      <c r="B98" s="3">
        <f t="shared" si="26"/>
        <v>2.1519367730724834</v>
      </c>
      <c r="C98" s="3">
        <f t="shared" si="27"/>
        <v>0.17776198144668412</v>
      </c>
      <c r="D98" s="3">
        <f t="shared" si="28"/>
        <v>498.6703012454808</v>
      </c>
      <c r="E98" s="1"/>
      <c r="F98" s="3">
        <f t="shared" si="29"/>
        <v>498.34009740806471</v>
      </c>
      <c r="G98" s="3">
        <f t="shared" si="30"/>
        <v>1.5356906837068213E-7</v>
      </c>
      <c r="H98" s="3">
        <f t="shared" si="31"/>
        <v>2.6599024383661956</v>
      </c>
      <c r="I98" s="1"/>
      <c r="J98" s="3">
        <f t="shared" si="32"/>
        <v>116.27985469216284</v>
      </c>
      <c r="K98" s="3">
        <f t="shared" si="33"/>
        <v>24.286570459960778</v>
      </c>
      <c r="L98" s="3">
        <f t="shared" si="34"/>
        <v>360.4335748478764</v>
      </c>
      <c r="M98" s="1"/>
      <c r="N98" s="3">
        <f t="shared" si="23"/>
        <v>348.34307948287938</v>
      </c>
      <c r="O98" s="3">
        <f t="shared" si="24"/>
        <v>32.564809703186711</v>
      </c>
      <c r="P98" s="3">
        <f t="shared" si="25"/>
        <v>120.09211081393404</v>
      </c>
    </row>
    <row r="99" spans="1:16" x14ac:dyDescent="0.25">
      <c r="A99" s="1">
        <f t="shared" si="13"/>
        <v>97</v>
      </c>
      <c r="B99" s="3">
        <f t="shared" si="26"/>
        <v>2.1515542405277541</v>
      </c>
      <c r="C99" s="3">
        <f t="shared" si="27"/>
        <v>0.16036831584674505</v>
      </c>
      <c r="D99" s="3">
        <f t="shared" si="28"/>
        <v>498.68807744362545</v>
      </c>
      <c r="E99" s="1"/>
      <c r="F99" s="3">
        <f t="shared" si="29"/>
        <v>498.34009736979988</v>
      </c>
      <c r="G99" s="3">
        <f t="shared" si="30"/>
        <v>1.3040625326776504E-7</v>
      </c>
      <c r="H99" s="3">
        <f t="shared" si="31"/>
        <v>2.659902499793823</v>
      </c>
      <c r="I99" s="1"/>
      <c r="J99" s="3">
        <f t="shared" si="32"/>
        <v>115.15023913854075</v>
      </c>
      <c r="K99" s="3">
        <f t="shared" si="33"/>
        <v>22.987528967586783</v>
      </c>
      <c r="L99" s="3">
        <f t="shared" si="34"/>
        <v>362.86223189387249</v>
      </c>
      <c r="M99" s="1"/>
      <c r="N99" s="3">
        <f t="shared" si="23"/>
        <v>344.9399616544448</v>
      </c>
      <c r="O99" s="3">
        <f t="shared" si="24"/>
        <v>32.711446561302644</v>
      </c>
      <c r="P99" s="3">
        <f t="shared" si="25"/>
        <v>123.34859178425272</v>
      </c>
    </row>
    <row r="100" spans="1:16" x14ac:dyDescent="0.25">
      <c r="A100" s="1">
        <f t="shared" si="13"/>
        <v>98</v>
      </c>
      <c r="B100" s="3">
        <f t="shared" si="26"/>
        <v>2.1512091993977478</v>
      </c>
      <c r="C100" s="3">
        <f t="shared" si="27"/>
        <v>0.1446765253920769</v>
      </c>
      <c r="D100" s="3">
        <f t="shared" si="28"/>
        <v>498.70411427521015</v>
      </c>
      <c r="E100" s="1"/>
      <c r="F100" s="3">
        <f t="shared" si="29"/>
        <v>498.34009733730653</v>
      </c>
      <c r="G100" s="3">
        <f t="shared" si="30"/>
        <v>1.1073708443620342E-7</v>
      </c>
      <c r="H100" s="3">
        <f t="shared" si="31"/>
        <v>2.6599025519563244</v>
      </c>
      <c r="I100" s="1"/>
      <c r="J100" s="3">
        <f t="shared" si="32"/>
        <v>114.09143135541206</v>
      </c>
      <c r="K100" s="3">
        <f t="shared" si="33"/>
        <v>21.747583853956804</v>
      </c>
      <c r="L100" s="3">
        <f t="shared" si="34"/>
        <v>365.16098479063118</v>
      </c>
      <c r="M100" s="1"/>
      <c r="N100" s="3">
        <f t="shared" si="23"/>
        <v>341.55491611768963</v>
      </c>
      <c r="O100" s="3">
        <f t="shared" si="24"/>
        <v>32.825347441927519</v>
      </c>
      <c r="P100" s="3">
        <f t="shared" si="25"/>
        <v>126.61973644038298</v>
      </c>
    </row>
    <row r="101" spans="1:16" x14ac:dyDescent="0.25">
      <c r="A101" s="1">
        <f t="shared" si="13"/>
        <v>99</v>
      </c>
      <c r="B101" s="3">
        <f t="shared" si="26"/>
        <v>2.1508979699253876</v>
      </c>
      <c r="C101" s="3">
        <f t="shared" si="27"/>
        <v>0.13052010232522954</v>
      </c>
      <c r="D101" s="3">
        <f t="shared" si="28"/>
        <v>498.71858192774937</v>
      </c>
      <c r="E101" s="1"/>
      <c r="F101" s="3">
        <f t="shared" si="29"/>
        <v>498.34009730971417</v>
      </c>
      <c r="G101" s="3">
        <f t="shared" si="30"/>
        <v>9.4034615380115631E-8</v>
      </c>
      <c r="H101" s="3">
        <f t="shared" si="31"/>
        <v>2.659902596251158</v>
      </c>
      <c r="I101" s="1"/>
      <c r="J101" s="3">
        <f t="shared" si="32"/>
        <v>113.09894616724414</v>
      </c>
      <c r="K101" s="3">
        <f t="shared" si="33"/>
        <v>20.565310656729036</v>
      </c>
      <c r="L101" s="3">
        <f t="shared" si="34"/>
        <v>367.33574317602688</v>
      </c>
      <c r="M101" s="1"/>
      <c r="N101" s="3">
        <f t="shared" si="23"/>
        <v>338.19141848007115</v>
      </c>
      <c r="O101" s="3">
        <f t="shared" si="24"/>
        <v>32.90631033535324</v>
      </c>
      <c r="P101" s="3">
        <f t="shared" si="25"/>
        <v>129.90227118457574</v>
      </c>
    </row>
    <row r="102" spans="1:16" x14ac:dyDescent="0.25">
      <c r="A102" s="1">
        <f t="shared" si="13"/>
        <v>100</v>
      </c>
      <c r="B102" s="3">
        <f t="shared" si="26"/>
        <v>2.1506172345022616</v>
      </c>
      <c r="C102" s="3">
        <f t="shared" si="27"/>
        <v>0.11774882751583238</v>
      </c>
      <c r="D102" s="3">
        <f t="shared" si="28"/>
        <v>498.73163393798188</v>
      </c>
      <c r="E102" s="1"/>
      <c r="F102" s="3">
        <f t="shared" si="29"/>
        <v>498.34009728628354</v>
      </c>
      <c r="G102" s="3">
        <f t="shared" si="30"/>
        <v>7.9851378917573559E-8</v>
      </c>
      <c r="H102" s="3">
        <f t="shared" si="31"/>
        <v>2.6599026338650043</v>
      </c>
      <c r="I102" s="1"/>
      <c r="J102" s="3">
        <f t="shared" si="32"/>
        <v>112.16858018209291</v>
      </c>
      <c r="K102" s="3">
        <f t="shared" si="33"/>
        <v>19.439145576207352</v>
      </c>
      <c r="L102" s="3">
        <f t="shared" si="34"/>
        <v>369.39227424169979</v>
      </c>
      <c r="M102" s="1"/>
      <c r="N102" s="3">
        <f t="shared" si="23"/>
        <v>334.85282894929361</v>
      </c>
      <c r="O102" s="3">
        <f t="shared" si="24"/>
        <v>32.954268832595474</v>
      </c>
      <c r="P102" s="3">
        <f t="shared" si="25"/>
        <v>133.19290221811107</v>
      </c>
    </row>
    <row r="103" spans="1:16" x14ac:dyDescent="0.25">
      <c r="A103" s="1">
        <f t="shared" si="13"/>
        <v>101</v>
      </c>
      <c r="B103" s="3">
        <f t="shared" si="26"/>
        <v>2.1503640018444634</v>
      </c>
      <c r="C103" s="3">
        <f t="shared" si="27"/>
        <v>0.10622717742204713</v>
      </c>
      <c r="D103" s="3">
        <f t="shared" si="28"/>
        <v>498.74340882073346</v>
      </c>
      <c r="E103" s="1"/>
      <c r="F103" s="3">
        <f t="shared" si="29"/>
        <v>498.34009726638698</v>
      </c>
      <c r="G103" s="3">
        <f t="shared" si="30"/>
        <v>6.7807399319657884E-8</v>
      </c>
      <c r="H103" s="3">
        <f t="shared" si="31"/>
        <v>2.6599026658055558</v>
      </c>
      <c r="I103" s="1"/>
      <c r="J103" s="3">
        <f t="shared" si="32"/>
        <v>111.29639563839844</v>
      </c>
      <c r="K103" s="3">
        <f t="shared" si="33"/>
        <v>18.367415562281092</v>
      </c>
      <c r="L103" s="3">
        <f t="shared" si="34"/>
        <v>371.33618879932055</v>
      </c>
      <c r="M103" s="1"/>
      <c r="N103" s="3">
        <f t="shared" si="23"/>
        <v>331.54237990592856</v>
      </c>
      <c r="O103" s="3">
        <f t="shared" si="24"/>
        <v>32.969290992700969</v>
      </c>
      <c r="P103" s="3">
        <f t="shared" si="25"/>
        <v>136.48832910137062</v>
      </c>
    </row>
    <row r="104" spans="1:16" x14ac:dyDescent="0.25">
      <c r="A104" s="1">
        <f t="shared" si="13"/>
        <v>102</v>
      </c>
      <c r="B104" s="3">
        <f t="shared" si="26"/>
        <v>2.1501355747461175</v>
      </c>
      <c r="C104" s="3">
        <f t="shared" si="27"/>
        <v>9.5832886778188325E-2</v>
      </c>
      <c r="D104" s="3">
        <f t="shared" si="28"/>
        <v>498.75403153847566</v>
      </c>
      <c r="E104" s="1"/>
      <c r="F104" s="3">
        <f t="shared" si="29"/>
        <v>498.34009724949141</v>
      </c>
      <c r="G104" s="3">
        <f t="shared" si="30"/>
        <v>5.758001257796425E-8</v>
      </c>
      <c r="H104" s="3">
        <f t="shared" si="31"/>
        <v>2.6599026929285157</v>
      </c>
      <c r="I104" s="1"/>
      <c r="J104" s="3">
        <f t="shared" si="32"/>
        <v>110.47870477868864</v>
      </c>
      <c r="K104" s="3">
        <f t="shared" si="33"/>
        <v>17.34836486576279</v>
      </c>
      <c r="L104" s="3">
        <f t="shared" si="34"/>
        <v>373.17293035554866</v>
      </c>
      <c r="M104" s="1"/>
      <c r="N104" s="3">
        <f t="shared" si="23"/>
        <v>328.26316474606921</v>
      </c>
      <c r="O104" s="3">
        <f t="shared" si="24"/>
        <v>32.951577053290229</v>
      </c>
      <c r="P104" s="3">
        <f t="shared" si="25"/>
        <v>139.78525820064073</v>
      </c>
    </row>
    <row r="105" spans="1:16" x14ac:dyDescent="0.25">
      <c r="A105" s="1">
        <f t="shared" si="13"/>
        <v>103</v>
      </c>
      <c r="B105" s="3">
        <f t="shared" si="26"/>
        <v>2.1499295210470253</v>
      </c>
      <c r="C105" s="3">
        <f t="shared" si="27"/>
        <v>8.645565179946188E-2</v>
      </c>
      <c r="D105" s="3">
        <f t="shared" si="28"/>
        <v>498.7636148271535</v>
      </c>
      <c r="E105" s="1"/>
      <c r="F105" s="3">
        <f t="shared" si="29"/>
        <v>498.34009723514419</v>
      </c>
      <c r="G105" s="3">
        <f t="shared" si="30"/>
        <v>4.8895222080643373E-8</v>
      </c>
      <c r="H105" s="3">
        <f t="shared" si="31"/>
        <v>2.6599027159605209</v>
      </c>
      <c r="I105" s="1"/>
      <c r="J105" s="3">
        <f t="shared" si="32"/>
        <v>109.71205482652961</v>
      </c>
      <c r="K105" s="3">
        <f t="shared" si="33"/>
        <v>16.380178331345544</v>
      </c>
      <c r="L105" s="3">
        <f t="shared" si="34"/>
        <v>374.90776684212494</v>
      </c>
      <c r="M105" s="1"/>
      <c r="N105" s="3">
        <f t="shared" si="23"/>
        <v>325.01812805600309</v>
      </c>
      <c r="O105" s="3">
        <f t="shared" si="24"/>
        <v>32.901456038027305</v>
      </c>
      <c r="P105" s="3">
        <f t="shared" si="25"/>
        <v>143.08041590596974</v>
      </c>
    </row>
    <row r="106" spans="1:16" x14ac:dyDescent="0.25">
      <c r="A106" s="1">
        <f t="shared" si="13"/>
        <v>104</v>
      </c>
      <c r="B106" s="3">
        <f t="shared" si="26"/>
        <v>2.1497436474889602</v>
      </c>
      <c r="C106" s="3">
        <f t="shared" si="27"/>
        <v>7.7995960177580717E-2</v>
      </c>
      <c r="D106" s="3">
        <f t="shared" si="28"/>
        <v>498.77226039233346</v>
      </c>
      <c r="E106" s="1"/>
      <c r="F106" s="3">
        <f t="shared" si="29"/>
        <v>498.34009722296094</v>
      </c>
      <c r="G106" s="3">
        <f t="shared" si="30"/>
        <v>4.1520358111386916E-8</v>
      </c>
      <c r="H106" s="3">
        <f t="shared" si="31"/>
        <v>2.6599027355186098</v>
      </c>
      <c r="I106" s="1"/>
      <c r="J106" s="3">
        <f t="shared" si="32"/>
        <v>108.99321361726685</v>
      </c>
      <c r="K106" s="3">
        <f t="shared" si="33"/>
        <v>15.461001707473756</v>
      </c>
      <c r="L106" s="3">
        <f t="shared" si="34"/>
        <v>376.54578467525948</v>
      </c>
      <c r="M106" s="1"/>
      <c r="N106" s="3">
        <f t="shared" si="23"/>
        <v>321.81005716046411</v>
      </c>
      <c r="O106" s="3">
        <f t="shared" si="24"/>
        <v>32.81938132976353</v>
      </c>
      <c r="P106" s="3">
        <f t="shared" si="25"/>
        <v>146.37056150977247</v>
      </c>
    </row>
    <row r="107" spans="1:16" x14ac:dyDescent="0.25">
      <c r="A107" s="1">
        <f t="shared" si="13"/>
        <v>105</v>
      </c>
      <c r="B107" s="3">
        <f t="shared" si="26"/>
        <v>2.1495759761690385</v>
      </c>
      <c r="C107" s="3">
        <f t="shared" si="27"/>
        <v>7.0364035479744208E-2</v>
      </c>
      <c r="D107" s="3">
        <f t="shared" si="28"/>
        <v>498.78005998835124</v>
      </c>
      <c r="E107" s="1"/>
      <c r="F107" s="3">
        <f t="shared" si="29"/>
        <v>498.34009721261532</v>
      </c>
      <c r="G107" s="3">
        <f t="shared" si="30"/>
        <v>3.5257844515812506E-8</v>
      </c>
      <c r="H107" s="3">
        <f t="shared" si="31"/>
        <v>2.6599027521267531</v>
      </c>
      <c r="I107" s="1"/>
      <c r="J107" s="3">
        <f t="shared" si="32"/>
        <v>108.319155912531</v>
      </c>
      <c r="K107" s="3">
        <f t="shared" si="33"/>
        <v>14.588959241462224</v>
      </c>
      <c r="L107" s="3">
        <f t="shared" si="34"/>
        <v>378.09188484600685</v>
      </c>
      <c r="M107" s="1"/>
      <c r="N107" s="3">
        <f t="shared" si="23"/>
        <v>318.64157506595342</v>
      </c>
      <c r="O107" s="3">
        <f t="shared" si="24"/>
        <v>32.705925291297859</v>
      </c>
      <c r="P107" s="3">
        <f t="shared" si="25"/>
        <v>149.65249964274884</v>
      </c>
    </row>
    <row r="108" spans="1:16" x14ac:dyDescent="0.25">
      <c r="A108" s="1">
        <f t="shared" si="13"/>
        <v>106</v>
      </c>
      <c r="B108" s="3">
        <f t="shared" si="26"/>
        <v>2.1494247233287851</v>
      </c>
      <c r="C108" s="3">
        <f t="shared" si="27"/>
        <v>6.3478884772023347E-2</v>
      </c>
      <c r="D108" s="3">
        <f t="shared" si="28"/>
        <v>498.78709639189924</v>
      </c>
      <c r="E108" s="1"/>
      <c r="F108" s="3">
        <f t="shared" si="29"/>
        <v>498.34009720383011</v>
      </c>
      <c r="G108" s="3">
        <f t="shared" si="30"/>
        <v>2.993990554124614E-8</v>
      </c>
      <c r="H108" s="3">
        <f t="shared" si="31"/>
        <v>2.6599027662298909</v>
      </c>
      <c r="I108" s="1"/>
      <c r="J108" s="3">
        <f t="shared" si="32"/>
        <v>107.68705041225999</v>
      </c>
      <c r="K108" s="3">
        <f t="shared" si="33"/>
        <v>13.762168817587003</v>
      </c>
      <c r="L108" s="3">
        <f t="shared" si="34"/>
        <v>379.5507807701531</v>
      </c>
      <c r="M108" s="1"/>
      <c r="N108" s="3">
        <f t="shared" si="23"/>
        <v>315.51513480131086</v>
      </c>
      <c r="O108" s="3">
        <f t="shared" si="24"/>
        <v>32.561773026810641</v>
      </c>
      <c r="P108" s="3">
        <f t="shared" si="25"/>
        <v>152.92309217187864</v>
      </c>
    </row>
    <row r="109" spans="1:16" x14ac:dyDescent="0.25">
      <c r="A109" s="1">
        <f t="shared" si="13"/>
        <v>107</v>
      </c>
      <c r="B109" s="3">
        <f t="shared" si="26"/>
        <v>2.1492882802444466</v>
      </c>
      <c r="C109" s="3">
        <f t="shared" si="27"/>
        <v>5.7267439379159339E-2</v>
      </c>
      <c r="D109" s="3">
        <f t="shared" si="28"/>
        <v>498.79344428037643</v>
      </c>
      <c r="E109" s="1"/>
      <c r="F109" s="3">
        <f t="shared" si="29"/>
        <v>498.34009719636998</v>
      </c>
      <c r="G109" s="3">
        <f t="shared" si="30"/>
        <v>2.5424071043596732E-8</v>
      </c>
      <c r="H109" s="3">
        <f t="shared" si="31"/>
        <v>2.6599027782058529</v>
      </c>
      <c r="I109" s="1"/>
      <c r="J109" s="3">
        <f t="shared" si="32"/>
        <v>107.09424746536338</v>
      </c>
      <c r="K109" s="3">
        <f t="shared" si="33"/>
        <v>12.978754882724912</v>
      </c>
      <c r="L109" s="3">
        <f t="shared" si="34"/>
        <v>380.92699765191179</v>
      </c>
      <c r="M109" s="1"/>
      <c r="N109" s="3">
        <f t="shared" si="23"/>
        <v>312.43301513953372</v>
      </c>
      <c r="O109" s="3">
        <f t="shared" si="24"/>
        <v>32.387715385906731</v>
      </c>
      <c r="P109" s="3">
        <f t="shared" si="25"/>
        <v>156.1792694745597</v>
      </c>
    </row>
    <row r="110" spans="1:16" x14ac:dyDescent="0.25">
      <c r="A110" s="1">
        <f t="shared" si="13"/>
        <v>108</v>
      </c>
      <c r="B110" s="3">
        <f t="shared" si="26"/>
        <v>2.1491651960081493</v>
      </c>
      <c r="C110" s="3">
        <f t="shared" si="27"/>
        <v>5.1663779677540642E-2</v>
      </c>
      <c r="D110" s="3">
        <f t="shared" si="28"/>
        <v>498.79917102431438</v>
      </c>
      <c r="E110" s="1"/>
      <c r="F110" s="3">
        <f t="shared" si="29"/>
        <v>498.34009719003507</v>
      </c>
      <c r="G110" s="3">
        <f t="shared" si="30"/>
        <v>2.1589359643654746E-8</v>
      </c>
      <c r="H110" s="3">
        <f t="shared" si="31"/>
        <v>2.6599027883754811</v>
      </c>
      <c r="I110" s="1"/>
      <c r="J110" s="3">
        <f t="shared" si="32"/>
        <v>106.53826747048225</v>
      </c>
      <c r="K110" s="3">
        <f t="shared" si="33"/>
        <v>12.236859389333556</v>
      </c>
      <c r="L110" s="3">
        <f t="shared" si="34"/>
        <v>382.22487314018429</v>
      </c>
      <c r="M110" s="1"/>
      <c r="N110" s="3">
        <f t="shared" si="23"/>
        <v>309.39731766808376</v>
      </c>
      <c r="O110" s="3">
        <f t="shared" si="24"/>
        <v>32.184641318766026</v>
      </c>
      <c r="P110" s="3">
        <f t="shared" si="25"/>
        <v>159.41804101315037</v>
      </c>
    </row>
    <row r="111" spans="1:16" x14ac:dyDescent="0.25">
      <c r="A111" s="1">
        <f t="shared" si="13"/>
        <v>109</v>
      </c>
      <c r="B111" s="3">
        <f t="shared" si="26"/>
        <v>2.1490541620109722</v>
      </c>
      <c r="C111" s="3">
        <f t="shared" si="27"/>
        <v>4.6608435706963783E-2</v>
      </c>
      <c r="D111" s="3">
        <f t="shared" si="28"/>
        <v>498.80433740228216</v>
      </c>
      <c r="E111" s="1"/>
      <c r="F111" s="3">
        <f t="shared" si="29"/>
        <v>498.34009718465563</v>
      </c>
      <c r="G111" s="3">
        <f t="shared" si="30"/>
        <v>1.8333037577737607E-8</v>
      </c>
      <c r="H111" s="3">
        <f t="shared" si="31"/>
        <v>2.6599027970112248</v>
      </c>
      <c r="I111" s="1"/>
      <c r="J111" s="3">
        <f t="shared" si="32"/>
        <v>106.01678995103445</v>
      </c>
      <c r="K111" s="3">
        <f t="shared" si="33"/>
        <v>11.534650969848</v>
      </c>
      <c r="L111" s="3">
        <f t="shared" si="34"/>
        <v>383.44855907911762</v>
      </c>
      <c r="M111" s="1"/>
      <c r="N111" s="3">
        <f t="shared" si="23"/>
        <v>306.40996515984307</v>
      </c>
      <c r="O111" s="3">
        <f t="shared" si="24"/>
        <v>31.953529695130101</v>
      </c>
      <c r="P111" s="3">
        <f t="shared" si="25"/>
        <v>162.63650514502697</v>
      </c>
    </row>
    <row r="112" spans="1:16" x14ac:dyDescent="0.25">
      <c r="A112" s="1">
        <f t="shared" si="13"/>
        <v>110</v>
      </c>
      <c r="B112" s="3">
        <f t="shared" si="26"/>
        <v>2.1489539979582313</v>
      </c>
      <c r="C112" s="3">
        <f t="shared" si="27"/>
        <v>4.204775618900828E-2</v>
      </c>
      <c r="D112" s="3">
        <f t="shared" si="28"/>
        <v>498.80899824585288</v>
      </c>
      <c r="E112" s="1"/>
      <c r="F112" s="3">
        <f t="shared" si="29"/>
        <v>498.34009718008758</v>
      </c>
      <c r="G112" s="3">
        <f t="shared" si="30"/>
        <v>1.5567866410732415E-8</v>
      </c>
      <c r="H112" s="3">
        <f t="shared" si="31"/>
        <v>2.6599028043444397</v>
      </c>
      <c r="I112" s="1"/>
      <c r="J112" s="3">
        <f t="shared" si="32"/>
        <v>105.5276432834229</v>
      </c>
      <c r="K112" s="3">
        <f t="shared" si="33"/>
        <v>10.870332540474749</v>
      </c>
      <c r="L112" s="3">
        <f t="shared" si="34"/>
        <v>384.60202417610242</v>
      </c>
      <c r="M112" s="1"/>
      <c r="N112" s="3">
        <f t="shared" si="23"/>
        <v>303.47270118365742</v>
      </c>
      <c r="O112" s="3">
        <f t="shared" si="24"/>
        <v>31.695440701802738</v>
      </c>
      <c r="P112" s="3">
        <f t="shared" si="25"/>
        <v>165.83185811453998</v>
      </c>
    </row>
    <row r="113" spans="1:16" x14ac:dyDescent="0.25">
      <c r="A113" s="1">
        <f t="shared" si="13"/>
        <v>111</v>
      </c>
      <c r="B113" s="3">
        <f t="shared" si="26"/>
        <v>2.1488636392644636</v>
      </c>
      <c r="C113" s="3">
        <f t="shared" si="27"/>
        <v>3.7933339263874995E-2</v>
      </c>
      <c r="D113" s="3">
        <f t="shared" si="28"/>
        <v>498.81320302147179</v>
      </c>
      <c r="E113" s="1"/>
      <c r="F113" s="3">
        <f t="shared" si="29"/>
        <v>498.34009717620853</v>
      </c>
      <c r="G113" s="3">
        <f t="shared" si="30"/>
        <v>1.3219765876444955E-8</v>
      </c>
      <c r="H113" s="3">
        <f t="shared" si="31"/>
        <v>2.6599028105715861</v>
      </c>
      <c r="I113" s="1"/>
      <c r="J113" s="3">
        <f t="shared" si="32"/>
        <v>105.06879505354155</v>
      </c>
      <c r="K113" s="3">
        <f t="shared" si="33"/>
        <v>10.242147516308636</v>
      </c>
      <c r="L113" s="3">
        <f t="shared" si="34"/>
        <v>385.68905743014989</v>
      </c>
      <c r="M113" s="1"/>
      <c r="N113" s="3">
        <f t="shared" si="23"/>
        <v>300.58709088216267</v>
      </c>
      <c r="O113" s="3">
        <f t="shared" si="24"/>
        <v>31.411506933117217</v>
      </c>
      <c r="P113" s="3">
        <f t="shared" si="25"/>
        <v>169.00140218472026</v>
      </c>
    </row>
    <row r="114" spans="1:16" x14ac:dyDescent="0.25">
      <c r="A114" s="1">
        <f t="shared" si="13"/>
        <v>112</v>
      </c>
      <c r="B114" s="3">
        <f t="shared" si="26"/>
        <v>2.1487821256910036</v>
      </c>
      <c r="C114" s="3">
        <f t="shared" si="27"/>
        <v>3.4221518910947518E-2</v>
      </c>
      <c r="D114" s="3">
        <f t="shared" si="28"/>
        <v>498.8169963553982</v>
      </c>
      <c r="E114" s="1"/>
      <c r="F114" s="3">
        <f t="shared" si="29"/>
        <v>498.34009717291457</v>
      </c>
      <c r="G114" s="3">
        <f t="shared" si="30"/>
        <v>1.1225829231624125E-8</v>
      </c>
      <c r="H114" s="3">
        <f t="shared" si="31"/>
        <v>2.6599028158594926</v>
      </c>
      <c r="I114" s="1"/>
      <c r="J114" s="3">
        <f t="shared" si="32"/>
        <v>104.63834301422187</v>
      </c>
      <c r="K114" s="3">
        <f t="shared" si="33"/>
        <v>9.6483848039974411</v>
      </c>
      <c r="L114" s="3">
        <f t="shared" si="34"/>
        <v>386.71327218178072</v>
      </c>
      <c r="M114" s="1"/>
      <c r="N114" s="3">
        <f t="shared" si="23"/>
        <v>297.75452283538749</v>
      </c>
      <c r="O114" s="3">
        <f t="shared" si="24"/>
        <v>31.102924286580674</v>
      </c>
      <c r="P114" s="3">
        <f t="shared" si="25"/>
        <v>172.14255287803198</v>
      </c>
    </row>
    <row r="115" spans="1:16" x14ac:dyDescent="0.25">
      <c r="A115" s="1">
        <f t="shared" si="13"/>
        <v>113</v>
      </c>
      <c r="B115" s="3">
        <f t="shared" si="26"/>
        <v>2.1487085911028538</v>
      </c>
      <c r="C115" s="3">
        <f t="shared" si="27"/>
        <v>3.0872901608002608E-2</v>
      </c>
      <c r="D115" s="3">
        <f t="shared" si="28"/>
        <v>498.82041850728928</v>
      </c>
      <c r="E115" s="1"/>
      <c r="F115" s="3">
        <f t="shared" si="29"/>
        <v>498.34009717011742</v>
      </c>
      <c r="G115" s="3">
        <f t="shared" si="30"/>
        <v>9.5326379540415297E-9</v>
      </c>
      <c r="H115" s="3">
        <f t="shared" si="31"/>
        <v>2.6599028203498243</v>
      </c>
      <c r="I115" s="1"/>
      <c r="J115" s="3">
        <f t="shared" si="32"/>
        <v>104.23450661476032</v>
      </c>
      <c r="K115" s="3">
        <f t="shared" si="33"/>
        <v>9.0873827230592532</v>
      </c>
      <c r="L115" s="3">
        <f t="shared" si="34"/>
        <v>387.67811066218047</v>
      </c>
      <c r="M115" s="1"/>
      <c r="N115" s="3">
        <f t="shared" si="23"/>
        <v>294.9762119214667</v>
      </c>
      <c r="O115" s="3">
        <f t="shared" si="24"/>
        <v>30.770942771843412</v>
      </c>
      <c r="P115" s="3">
        <f t="shared" si="25"/>
        <v>175.25284530669003</v>
      </c>
    </row>
    <row r="116" spans="1:16" x14ac:dyDescent="0.25">
      <c r="A116" s="1">
        <f t="shared" si="13"/>
        <v>114</v>
      </c>
      <c r="B116" s="3">
        <f t="shared" si="26"/>
        <v>2.1486422542339363</v>
      </c>
      <c r="C116" s="3">
        <f t="shared" si="27"/>
        <v>2.7851948316119736E-2</v>
      </c>
      <c r="D116" s="3">
        <f t="shared" si="28"/>
        <v>498.82350579745008</v>
      </c>
      <c r="E116" s="1"/>
      <c r="F116" s="3">
        <f t="shared" si="29"/>
        <v>498.34009716774216</v>
      </c>
      <c r="G116" s="3">
        <f t="shared" si="30"/>
        <v>8.0948306345772213E-9</v>
      </c>
      <c r="H116" s="3">
        <f t="shared" si="31"/>
        <v>2.6599028241628795</v>
      </c>
      <c r="I116" s="1"/>
      <c r="J116" s="3">
        <f t="shared" si="32"/>
        <v>103.85561907293729</v>
      </c>
      <c r="K116" s="3">
        <f t="shared" si="33"/>
        <v>8.5575319925763598</v>
      </c>
      <c r="L116" s="3">
        <f t="shared" si="34"/>
        <v>388.5868489344864</v>
      </c>
      <c r="M116" s="1"/>
      <c r="N116" s="3">
        <f t="shared" si="23"/>
        <v>292.25320308063954</v>
      </c>
      <c r="O116" s="3">
        <f t="shared" si="24"/>
        <v>30.416857335486252</v>
      </c>
      <c r="P116" s="3">
        <f t="shared" si="25"/>
        <v>178.32993958387436</v>
      </c>
    </row>
    <row r="117" spans="1:16" x14ac:dyDescent="0.25">
      <c r="A117" s="1">
        <f t="shared" si="13"/>
        <v>115</v>
      </c>
      <c r="B117" s="3">
        <f t="shared" si="26"/>
        <v>2.1485824103609215</v>
      </c>
      <c r="C117" s="3">
        <f t="shared" si="27"/>
        <v>2.5126597357522516E-2</v>
      </c>
      <c r="D117" s="3">
        <f t="shared" si="28"/>
        <v>498.82629099228171</v>
      </c>
      <c r="E117" s="1"/>
      <c r="F117" s="3">
        <f t="shared" si="29"/>
        <v>498.34009716572518</v>
      </c>
      <c r="G117" s="3">
        <f t="shared" si="30"/>
        <v>6.8738877232421471E-9</v>
      </c>
      <c r="H117" s="3">
        <f t="shared" si="31"/>
        <v>2.6599028274008116</v>
      </c>
      <c r="I117" s="1"/>
      <c r="J117" s="3">
        <f t="shared" si="32"/>
        <v>103.50011995980709</v>
      </c>
      <c r="K117" s="3">
        <f t="shared" si="33"/>
        <v>8.0572779064489168</v>
      </c>
      <c r="L117" s="3">
        <f t="shared" si="34"/>
        <v>389.44260213374406</v>
      </c>
      <c r="M117" s="1"/>
      <c r="N117" s="3">
        <f t="shared" si="23"/>
        <v>289.58637588545673</v>
      </c>
      <c r="O117" s="3">
        <f t="shared" si="24"/>
        <v>30.041998797120435</v>
      </c>
      <c r="P117" s="3">
        <f t="shared" si="25"/>
        <v>181.371625317423</v>
      </c>
    </row>
    <row r="118" spans="1:16" x14ac:dyDescent="0.25">
      <c r="A118" s="1">
        <f t="shared" si="13"/>
        <v>116</v>
      </c>
      <c r="B118" s="3">
        <f t="shared" si="26"/>
        <v>2.1485284237958067</v>
      </c>
      <c r="C118" s="3">
        <f t="shared" si="27"/>
        <v>2.2667924186884857E-2</v>
      </c>
      <c r="D118" s="3">
        <f t="shared" si="28"/>
        <v>498.82880365201748</v>
      </c>
      <c r="E118" s="1"/>
      <c r="F118" s="3">
        <f t="shared" si="29"/>
        <v>498.34009716401243</v>
      </c>
      <c r="G118" s="3">
        <f t="shared" si="30"/>
        <v>5.837099571898676E-9</v>
      </c>
      <c r="H118" s="3">
        <f t="shared" si="31"/>
        <v>2.6599028301503669</v>
      </c>
      <c r="I118" s="1"/>
      <c r="J118" s="3">
        <f t="shared" si="32"/>
        <v>103.16654826786031</v>
      </c>
      <c r="K118" s="3">
        <f t="shared" si="33"/>
        <v>7.585121807750812</v>
      </c>
      <c r="L118" s="3">
        <f t="shared" si="34"/>
        <v>390.24832992438894</v>
      </c>
      <c r="M118" s="1"/>
      <c r="N118" s="3">
        <f t="shared" si="23"/>
        <v>286.97644981865272</v>
      </c>
      <c r="O118" s="3">
        <f t="shared" si="24"/>
        <v>29.647724984212399</v>
      </c>
      <c r="P118" s="3">
        <f t="shared" si="25"/>
        <v>184.37582519713504</v>
      </c>
    </row>
    <row r="119" spans="1:16" x14ac:dyDescent="0.25">
      <c r="A119" s="1">
        <f t="shared" si="13"/>
        <v>117</v>
      </c>
      <c r="B119" s="3">
        <f t="shared" si="26"/>
        <v>2.1484797211163826</v>
      </c>
      <c r="C119" s="3">
        <f t="shared" si="27"/>
        <v>2.044983444762034E-2</v>
      </c>
      <c r="D119" s="3">
        <f t="shared" si="28"/>
        <v>498.83107044443619</v>
      </c>
      <c r="E119" s="1"/>
      <c r="F119" s="3">
        <f t="shared" si="29"/>
        <v>498.34009716255798</v>
      </c>
      <c r="G119" s="3">
        <f t="shared" si="30"/>
        <v>4.9566901270472061E-9</v>
      </c>
      <c r="H119" s="3">
        <f t="shared" si="31"/>
        <v>2.6599028324852068</v>
      </c>
      <c r="I119" s="1"/>
      <c r="J119" s="3">
        <f t="shared" si="32"/>
        <v>102.85353593382153</v>
      </c>
      <c r="K119" s="3">
        <f t="shared" si="33"/>
        <v>7.1396219610145</v>
      </c>
      <c r="L119" s="3">
        <f t="shared" si="34"/>
        <v>391.00684210516403</v>
      </c>
      <c r="M119" s="1"/>
      <c r="N119" s="3">
        <f t="shared" si="23"/>
        <v>284.42399016030203</v>
      </c>
      <c r="O119" s="3">
        <f t="shared" si="24"/>
        <v>29.235412144141876</v>
      </c>
      <c r="P119" s="3">
        <f t="shared" si="25"/>
        <v>187.34059769555628</v>
      </c>
    </row>
    <row r="120" spans="1:16" x14ac:dyDescent="0.25">
      <c r="A120" s="1">
        <f t="shared" si="13"/>
        <v>118</v>
      </c>
      <c r="B120" s="3">
        <f t="shared" si="26"/>
        <v>2.1484357850617717</v>
      </c>
      <c r="C120" s="3">
        <f t="shared" si="27"/>
        <v>1.8448787057469208E-2</v>
      </c>
      <c r="D120" s="3">
        <f t="shared" si="28"/>
        <v>498.83311542788095</v>
      </c>
      <c r="E120" s="1"/>
      <c r="F120" s="3">
        <f t="shared" si="29"/>
        <v>498.34009716132294</v>
      </c>
      <c r="G120" s="3">
        <f t="shared" si="30"/>
        <v>4.2090727959870225E-9</v>
      </c>
      <c r="H120" s="3">
        <f t="shared" si="31"/>
        <v>2.659902834467883</v>
      </c>
      <c r="I120" s="1"/>
      <c r="J120" s="3">
        <f t="shared" si="32"/>
        <v>102.5598017882531</v>
      </c>
      <c r="K120" s="3">
        <f t="shared" si="33"/>
        <v>6.7193939104814921</v>
      </c>
      <c r="L120" s="3">
        <f t="shared" si="34"/>
        <v>391.7208043012655</v>
      </c>
      <c r="M120" s="1"/>
      <c r="N120" s="3">
        <f t="shared" si="23"/>
        <v>281.92941438749671</v>
      </c>
      <c r="O120" s="3">
        <f t="shared" si="24"/>
        <v>28.806446702533023</v>
      </c>
      <c r="P120" s="3">
        <f t="shared" si="25"/>
        <v>190.26413890997048</v>
      </c>
    </row>
    <row r="121" spans="1:16" x14ac:dyDescent="0.25">
      <c r="A121" s="1">
        <f t="shared" si="13"/>
        <v>119</v>
      </c>
      <c r="B121" s="3">
        <f t="shared" si="26"/>
        <v>2.1483961490274663</v>
      </c>
      <c r="C121" s="3">
        <f t="shared" si="27"/>
        <v>1.6643544386027539E-2</v>
      </c>
      <c r="D121" s="3">
        <f t="shared" si="28"/>
        <v>498.83496030658671</v>
      </c>
      <c r="E121" s="1"/>
      <c r="F121" s="3">
        <f t="shared" si="29"/>
        <v>498.34009716027418</v>
      </c>
      <c r="G121" s="3">
        <f t="shared" si="30"/>
        <v>3.57421855064784E-9</v>
      </c>
      <c r="H121" s="3">
        <f t="shared" si="31"/>
        <v>2.6599028361515122</v>
      </c>
      <c r="I121" s="1"/>
      <c r="J121" s="3">
        <f t="shared" si="32"/>
        <v>102.28414590521463</v>
      </c>
      <c r="K121" s="3">
        <f t="shared" si="33"/>
        <v>6.323110402471813</v>
      </c>
      <c r="L121" s="3">
        <f t="shared" si="34"/>
        <v>392.39274369231367</v>
      </c>
      <c r="M121" s="1"/>
      <c r="N121" s="3">
        <f t="shared" si="23"/>
        <v>279.49299899266776</v>
      </c>
      <c r="O121" s="3">
        <f t="shared" si="24"/>
        <v>28.36221742710865</v>
      </c>
      <c r="P121" s="3">
        <f t="shared" si="25"/>
        <v>193.14478358022379</v>
      </c>
    </row>
    <row r="122" spans="1:16" x14ac:dyDescent="0.25">
      <c r="A122" s="1">
        <f t="shared" si="13"/>
        <v>120</v>
      </c>
      <c r="B122" s="3">
        <f t="shared" si="26"/>
        <v>2.1483603921008014</v>
      </c>
      <c r="C122" s="3">
        <f t="shared" si="27"/>
        <v>1.5014946874089895E-2</v>
      </c>
      <c r="D122" s="3">
        <f t="shared" si="28"/>
        <v>498.83662466102533</v>
      </c>
      <c r="E122" s="1"/>
      <c r="F122" s="3">
        <f t="shared" si="29"/>
        <v>498.34009715938362</v>
      </c>
      <c r="G122" s="3">
        <f t="shared" si="30"/>
        <v>3.0351193402896535E-9</v>
      </c>
      <c r="H122" s="3">
        <f t="shared" si="31"/>
        <v>2.6599028375811997</v>
      </c>
      <c r="I122" s="1"/>
      <c r="J122" s="3">
        <f t="shared" si="32"/>
        <v>102.02544432642215</v>
      </c>
      <c r="K122" s="3">
        <f t="shared" si="33"/>
        <v>5.9495009410171145</v>
      </c>
      <c r="L122" s="3">
        <f t="shared" si="34"/>
        <v>393.02505473256087</v>
      </c>
      <c r="M122" s="1"/>
      <c r="N122" s="3">
        <f t="shared" si="23"/>
        <v>277.11488663063233</v>
      </c>
      <c r="O122" s="3">
        <f t="shared" si="24"/>
        <v>27.904108046433194</v>
      </c>
      <c r="P122" s="3">
        <f t="shared" si="25"/>
        <v>195.98100532293466</v>
      </c>
    </row>
    <row r="123" spans="1:16" x14ac:dyDescent="0.25">
      <c r="A123" s="1">
        <f t="shared" si="13"/>
        <v>121</v>
      </c>
      <c r="B123" s="3">
        <f t="shared" si="26"/>
        <v>2.1483281345836476</v>
      </c>
      <c r="C123" s="3">
        <f t="shared" si="27"/>
        <v>1.3545709703834698E-2</v>
      </c>
      <c r="D123" s="3">
        <f t="shared" si="28"/>
        <v>498.83812615571276</v>
      </c>
      <c r="E123" s="1"/>
      <c r="F123" s="3">
        <f t="shared" si="29"/>
        <v>498.34009715862737</v>
      </c>
      <c r="G123" s="3">
        <f t="shared" si="30"/>
        <v>2.577332437638927E-9</v>
      </c>
      <c r="H123" s="3">
        <f t="shared" si="31"/>
        <v>2.6599028387952472</v>
      </c>
      <c r="I123" s="1"/>
      <c r="J123" s="3">
        <f t="shared" si="32"/>
        <v>101.78264413561105</v>
      </c>
      <c r="K123" s="3">
        <f t="shared" si="33"/>
        <v>5.5973510377264981</v>
      </c>
      <c r="L123" s="3">
        <f t="shared" si="34"/>
        <v>393.62000482666258</v>
      </c>
      <c r="M123" s="1"/>
      <c r="N123" s="3">
        <f t="shared" si="23"/>
        <v>274.79509350928743</v>
      </c>
      <c r="O123" s="3">
        <f t="shared" si="24"/>
        <v>27.433490363134752</v>
      </c>
      <c r="P123" s="3">
        <f t="shared" si="25"/>
        <v>198.77141612757799</v>
      </c>
    </row>
    <row r="124" spans="1:16" x14ac:dyDescent="0.25">
      <c r="A124" s="1">
        <f t="shared" si="13"/>
        <v>122</v>
      </c>
      <c r="B124" s="3">
        <f t="shared" si="26"/>
        <v>2.1482990339543879</v>
      </c>
      <c r="C124" s="3">
        <f t="shared" si="27"/>
        <v>1.2220239362710879E-2</v>
      </c>
      <c r="D124" s="3">
        <f t="shared" si="28"/>
        <v>498.83948072668312</v>
      </c>
      <c r="E124" s="1"/>
      <c r="F124" s="3">
        <f t="shared" si="29"/>
        <v>498.34009715798516</v>
      </c>
      <c r="G124" s="3">
        <f t="shared" si="30"/>
        <v>2.1885935112748887E-9</v>
      </c>
      <c r="H124" s="3">
        <f t="shared" si="31"/>
        <v>2.6599028398261804</v>
      </c>
      <c r="I124" s="1"/>
      <c r="J124" s="3">
        <f t="shared" si="32"/>
        <v>101.55475886010105</v>
      </c>
      <c r="K124" s="3">
        <f t="shared" si="33"/>
        <v>5.265501209463852</v>
      </c>
      <c r="L124" s="3">
        <f t="shared" si="34"/>
        <v>394.17973993043523</v>
      </c>
      <c r="M124" s="1"/>
      <c r="N124" s="3">
        <f t="shared" si="23"/>
        <v>272.53351694440028</v>
      </c>
      <c r="O124" s="3">
        <f t="shared" si="24"/>
        <v>26.951717891708402</v>
      </c>
      <c r="P124" s="3">
        <f t="shared" si="25"/>
        <v>201.51476516389147</v>
      </c>
    </row>
    <row r="125" spans="1:16" x14ac:dyDescent="0.25">
      <c r="A125" s="1">
        <f t="shared" si="13"/>
        <v>123</v>
      </c>
      <c r="B125" s="3">
        <f t="shared" si="26"/>
        <v>2.1482727812259705</v>
      </c>
      <c r="C125" s="3">
        <f t="shared" si="27"/>
        <v>1.1024468154857395E-2</v>
      </c>
      <c r="D125" s="3">
        <f t="shared" si="28"/>
        <v>498.84070275061941</v>
      </c>
      <c r="E125" s="1"/>
      <c r="F125" s="3">
        <f t="shared" si="29"/>
        <v>498.3400971574398</v>
      </c>
      <c r="G125" s="3">
        <f t="shared" si="30"/>
        <v>1.8584880582889652E-9</v>
      </c>
      <c r="H125" s="3">
        <f t="shared" si="31"/>
        <v>2.6599028407016179</v>
      </c>
      <c r="I125" s="1"/>
      <c r="J125" s="3">
        <f t="shared" si="32"/>
        <v>101.34086417785917</v>
      </c>
      <c r="K125" s="3">
        <f t="shared" si="33"/>
        <v>4.9528457707593354</v>
      </c>
      <c r="L125" s="3">
        <f t="shared" si="34"/>
        <v>394.70629005138164</v>
      </c>
      <c r="M125" s="1"/>
      <c r="N125" s="3">
        <f t="shared" si="23"/>
        <v>270.3299430049841</v>
      </c>
      <c r="O125" s="3">
        <f t="shared" si="24"/>
        <v>26.460120041953743</v>
      </c>
      <c r="P125" s="3">
        <f t="shared" si="25"/>
        <v>204.20993695306231</v>
      </c>
    </row>
    <row r="126" spans="1:16" x14ac:dyDescent="0.25">
      <c r="A126" s="1">
        <f t="shared" si="13"/>
        <v>124</v>
      </c>
      <c r="B126" s="3">
        <f t="shared" si="26"/>
        <v>2.1482490976611062</v>
      </c>
      <c r="C126" s="3">
        <f t="shared" si="27"/>
        <v>9.9457049042362272E-3</v>
      </c>
      <c r="D126" s="3">
        <f t="shared" si="28"/>
        <v>498.84180519743489</v>
      </c>
      <c r="E126" s="1"/>
      <c r="F126" s="3">
        <f t="shared" si="29"/>
        <v>498.3400971569767</v>
      </c>
      <c r="G126" s="3">
        <f t="shared" si="30"/>
        <v>1.5781723947402115E-9</v>
      </c>
      <c r="H126" s="3">
        <f t="shared" si="31"/>
        <v>2.659902841445013</v>
      </c>
      <c r="I126" s="1"/>
      <c r="J126" s="3">
        <f t="shared" si="32"/>
        <v>101.14009390963982</v>
      </c>
      <c r="K126" s="3">
        <f t="shared" si="33"/>
        <v>4.6583314619027645</v>
      </c>
      <c r="L126" s="3">
        <f t="shared" si="34"/>
        <v>395.20157462845759</v>
      </c>
      <c r="M126" s="1"/>
      <c r="N126" s="3">
        <f t="shared" si="23"/>
        <v>268.18405418213018</v>
      </c>
      <c r="O126" s="3">
        <f t="shared" si="24"/>
        <v>25.959996860612289</v>
      </c>
      <c r="P126" s="3">
        <f t="shared" si="25"/>
        <v>206.85594895725768</v>
      </c>
    </row>
    <row r="127" spans="1:16" x14ac:dyDescent="0.25">
      <c r="A127" s="1">
        <f t="shared" si="13"/>
        <v>125</v>
      </c>
      <c r="B127" s="3">
        <f t="shared" si="26"/>
        <v>2.14822773180952</v>
      </c>
      <c r="C127" s="3">
        <f t="shared" si="27"/>
        <v>8.9725002653987338E-3</v>
      </c>
      <c r="D127" s="3">
        <f t="shared" si="28"/>
        <v>498.84279976792533</v>
      </c>
      <c r="E127" s="1"/>
      <c r="F127" s="3">
        <f t="shared" si="29"/>
        <v>498.34009715658345</v>
      </c>
      <c r="G127" s="3">
        <f t="shared" si="30"/>
        <v>1.3401367291067748E-9</v>
      </c>
      <c r="H127" s="3">
        <f t="shared" si="31"/>
        <v>2.6599028420762818</v>
      </c>
      <c r="I127" s="1"/>
      <c r="J127" s="3">
        <f t="shared" si="32"/>
        <v>100.95163627703218</v>
      </c>
      <c r="K127" s="3">
        <f t="shared" si="33"/>
        <v>4.3809559483201177</v>
      </c>
      <c r="L127" s="3">
        <f t="shared" si="34"/>
        <v>395.66740777464787</v>
      </c>
      <c r="M127" s="1"/>
      <c r="N127" s="3">
        <f t="shared" si="23"/>
        <v>266.09543702073989</v>
      </c>
      <c r="O127" s="3">
        <f t="shared" si="24"/>
        <v>25.452614335941373</v>
      </c>
      <c r="P127" s="3">
        <f t="shared" si="25"/>
        <v>209.4519486433189</v>
      </c>
    </row>
    <row r="128" spans="1:16" x14ac:dyDescent="0.25">
      <c r="A128" s="1">
        <f t="shared" si="13"/>
        <v>126</v>
      </c>
      <c r="B128" s="3">
        <f t="shared" si="26"/>
        <v>2.1482084568356261</v>
      </c>
      <c r="C128" s="3">
        <f t="shared" si="27"/>
        <v>8.0945252127526592E-3</v>
      </c>
      <c r="D128" s="3">
        <f t="shared" si="28"/>
        <v>498.84369701795185</v>
      </c>
      <c r="E128" s="1"/>
      <c r="F128" s="3">
        <f t="shared" si="29"/>
        <v>498.34009715624956</v>
      </c>
      <c r="G128" s="3">
        <f t="shared" si="30"/>
        <v>1.1380039713571529E-9</v>
      </c>
      <c r="H128" s="3">
        <f t="shared" si="31"/>
        <v>2.6599028426123366</v>
      </c>
      <c r="I128" s="1"/>
      <c r="J128" s="3">
        <f t="shared" si="32"/>
        <v>100.77473040845598</v>
      </c>
      <c r="K128" s="3">
        <f t="shared" si="33"/>
        <v>4.1197662220643112</v>
      </c>
      <c r="L128" s="3">
        <f t="shared" si="34"/>
        <v>396.10550336947989</v>
      </c>
      <c r="M128" s="1"/>
      <c r="N128" s="3">
        <f t="shared" si="23"/>
        <v>264.06358966022708</v>
      </c>
      <c r="O128" s="3">
        <f t="shared" si="24"/>
        <v>24.939200262860034</v>
      </c>
      <c r="P128" s="3">
        <f t="shared" si="25"/>
        <v>211.99721007691303</v>
      </c>
    </row>
    <row r="129" spans="1:16" x14ac:dyDescent="0.25">
      <c r="A129" s="1">
        <f t="shared" si="13"/>
        <v>127</v>
      </c>
      <c r="B129" s="3">
        <f t="shared" si="26"/>
        <v>2.14819106810811</v>
      </c>
      <c r="C129" s="3">
        <f t="shared" si="27"/>
        <v>7.3024614189934976E-3</v>
      </c>
      <c r="D129" s="3">
        <f t="shared" si="28"/>
        <v>498.84450647047311</v>
      </c>
      <c r="E129" s="1"/>
      <c r="F129" s="3">
        <f t="shared" si="29"/>
        <v>498.34009715596602</v>
      </c>
      <c r="G129" s="3">
        <f t="shared" si="30"/>
        <v>9.6635888763945254E-10</v>
      </c>
      <c r="H129" s="3">
        <f t="shared" si="31"/>
        <v>2.6599028430675382</v>
      </c>
      <c r="I129" s="1"/>
      <c r="J129" s="3">
        <f t="shared" si="32"/>
        <v>100.60866307630623</v>
      </c>
      <c r="K129" s="3">
        <f t="shared" si="33"/>
        <v>3.8738569320076373</v>
      </c>
      <c r="L129" s="3">
        <f t="shared" si="34"/>
        <v>396.51747999168634</v>
      </c>
      <c r="M129" s="1"/>
      <c r="N129" s="3">
        <f t="shared" si="23"/>
        <v>262.08792923682728</v>
      </c>
      <c r="O129" s="3">
        <f t="shared" si="24"/>
        <v>24.420940659973859</v>
      </c>
      <c r="P129" s="3">
        <f t="shared" si="25"/>
        <v>214.49113010319903</v>
      </c>
    </row>
    <row r="130" spans="1:16" x14ac:dyDescent="0.25">
      <c r="A130" s="1">
        <f t="shared" si="13"/>
        <v>128</v>
      </c>
      <c r="B130" s="3">
        <f t="shared" si="26"/>
        <v>2.1481753810257147</v>
      </c>
      <c r="C130" s="3">
        <f t="shared" si="27"/>
        <v>6.5879023594896339E-3</v>
      </c>
      <c r="D130" s="3">
        <f t="shared" si="28"/>
        <v>498.84523671661503</v>
      </c>
      <c r="E130" s="1"/>
      <c r="F130" s="3">
        <f t="shared" si="29"/>
        <v>498.34009715572523</v>
      </c>
      <c r="G130" s="3">
        <f t="shared" si="30"/>
        <v>8.206030235605596E-10</v>
      </c>
      <c r="H130" s="3">
        <f t="shared" si="31"/>
        <v>2.6599028434540819</v>
      </c>
      <c r="I130" s="1"/>
      <c r="J130" s="3">
        <f t="shared" si="32"/>
        <v>100.45276564955496</v>
      </c>
      <c r="K130" s="3">
        <f t="shared" si="33"/>
        <v>3.6423686655581413</v>
      </c>
      <c r="L130" s="3">
        <f t="shared" si="34"/>
        <v>396.90486568488711</v>
      </c>
      <c r="M130" s="1"/>
      <c r="N130" s="3">
        <f t="shared" si="23"/>
        <v>260.16779910655089</v>
      </c>
      <c r="O130" s="3">
        <f t="shared" si="24"/>
        <v>23.898976724252869</v>
      </c>
      <c r="P130" s="3">
        <f t="shared" si="25"/>
        <v>216.93322416919642</v>
      </c>
    </row>
    <row r="131" spans="1:16" x14ac:dyDescent="0.25">
      <c r="A131" s="1">
        <f t="shared" si="13"/>
        <v>129</v>
      </c>
      <c r="B131" s="3">
        <f t="shared" si="26"/>
        <v>2.1481612290560537</v>
      </c>
      <c r="C131" s="3">
        <f t="shared" si="27"/>
        <v>5.9432640932019273E-3</v>
      </c>
      <c r="D131" s="3">
        <f t="shared" si="28"/>
        <v>498.84589550685098</v>
      </c>
      <c r="E131" s="1"/>
      <c r="F131" s="3">
        <f t="shared" si="29"/>
        <v>498.34009715552077</v>
      </c>
      <c r="G131" s="3">
        <f t="shared" si="30"/>
        <v>6.9683150938006129E-10</v>
      </c>
      <c r="H131" s="3">
        <f t="shared" si="31"/>
        <v>2.6599028437823229</v>
      </c>
      <c r="I131" s="1"/>
      <c r="J131" s="3">
        <f t="shared" si="32"/>
        <v>100.30641124716672</v>
      </c>
      <c r="K131" s="3">
        <f t="shared" si="33"/>
        <v>3.4244862013905646</v>
      </c>
      <c r="L131" s="3">
        <f t="shared" si="34"/>
        <v>397.26910255144293</v>
      </c>
      <c r="M131" s="1"/>
      <c r="N131" s="3">
        <f t="shared" si="23"/>
        <v>258.3024758539766</v>
      </c>
      <c r="O131" s="3">
        <f t="shared" si="24"/>
        <v>23.374402304401848</v>
      </c>
      <c r="P131" s="3">
        <f t="shared" si="25"/>
        <v>219.32312184162171</v>
      </c>
    </row>
    <row r="132" spans="1:16" x14ac:dyDescent="0.25">
      <c r="A132" s="1">
        <f t="shared" ref="A132:A195" si="35">A131+1</f>
        <v>130</v>
      </c>
      <c r="B132" s="3">
        <f t="shared" si="26"/>
        <v>2.1481484619665547</v>
      </c>
      <c r="C132" s="3">
        <f t="shared" si="27"/>
        <v>5.3617047733807918E-3</v>
      </c>
      <c r="D132" s="3">
        <f t="shared" si="28"/>
        <v>498.84648983326031</v>
      </c>
      <c r="E132" s="1"/>
      <c r="F132" s="3">
        <f t="shared" si="29"/>
        <v>498.34009715534711</v>
      </c>
      <c r="G132" s="3">
        <f t="shared" si="30"/>
        <v>5.9172844667078074E-10</v>
      </c>
      <c r="H132" s="3">
        <f t="shared" si="31"/>
        <v>2.6599028440610555</v>
      </c>
      <c r="I132" s="1"/>
      <c r="J132" s="3">
        <f t="shared" si="32"/>
        <v>100.16901207867595</v>
      </c>
      <c r="K132" s="3">
        <f t="shared" si="33"/>
        <v>3.2194367497422798</v>
      </c>
      <c r="L132" s="3">
        <f t="shared" si="34"/>
        <v>397.61155117158199</v>
      </c>
      <c r="M132" s="1"/>
      <c r="N132" s="3">
        <f t="shared" ref="N132:N195" si="36">N131-$R$5*N131*O131</f>
        <v>256.49117605792645</v>
      </c>
      <c r="O132" s="3">
        <f t="shared" ref="O132:O195" si="37">O131+$R$5*O131*N131-$S$5*O131</f>
        <v>22.848261870011832</v>
      </c>
      <c r="P132" s="3">
        <f t="shared" ref="P132:P195" si="38">P131+$S$5*O131</f>
        <v>221.66056207206191</v>
      </c>
    </row>
    <row r="133" spans="1:16" x14ac:dyDescent="0.25">
      <c r="A133" s="1">
        <f t="shared" si="35"/>
        <v>131</v>
      </c>
      <c r="B133" s="3">
        <f t="shared" si="26"/>
        <v>2.1481369442286922</v>
      </c>
      <c r="C133" s="3">
        <f t="shared" si="27"/>
        <v>4.8370520339051691E-3</v>
      </c>
      <c r="D133" s="3">
        <f t="shared" si="28"/>
        <v>498.84702600373765</v>
      </c>
      <c r="E133" s="1"/>
      <c r="F133" s="3">
        <f t="shared" si="29"/>
        <v>498.34009715519966</v>
      </c>
      <c r="G133" s="3">
        <f t="shared" si="30"/>
        <v>5.0247807380421821E-10</v>
      </c>
      <c r="H133" s="3">
        <f t="shared" si="31"/>
        <v>2.659902844297747</v>
      </c>
      <c r="I133" s="1"/>
      <c r="J133" s="3">
        <f t="shared" si="32"/>
        <v>100.04001695920736</v>
      </c>
      <c r="K133" s="3">
        <f t="shared" si="33"/>
        <v>3.0264881942366388</v>
      </c>
      <c r="L133" s="3">
        <f t="shared" si="34"/>
        <v>397.93349484655624</v>
      </c>
      <c r="M133" s="1"/>
      <c r="N133" s="3">
        <f t="shared" si="36"/>
        <v>254.7330627905508</v>
      </c>
      <c r="O133" s="3">
        <f t="shared" si="37"/>
        <v>22.321548950386294</v>
      </c>
      <c r="P133" s="3">
        <f t="shared" si="38"/>
        <v>223.94538825906309</v>
      </c>
    </row>
    <row r="134" spans="1:16" x14ac:dyDescent="0.25">
      <c r="A134" s="1">
        <f t="shared" si="35"/>
        <v>132</v>
      </c>
      <c r="B134" s="3">
        <f t="shared" si="26"/>
        <v>2.1481265535785168</v>
      </c>
      <c r="C134" s="3">
        <f t="shared" si="27"/>
        <v>4.3637374806898398E-3</v>
      </c>
      <c r="D134" s="3">
        <f t="shared" si="28"/>
        <v>498.84750970894106</v>
      </c>
      <c r="E134" s="1"/>
      <c r="F134" s="3">
        <f t="shared" si="29"/>
        <v>498.34009715507443</v>
      </c>
      <c r="G134" s="3">
        <f t="shared" si="30"/>
        <v>4.2668933034150681E-10</v>
      </c>
      <c r="H134" s="3">
        <f t="shared" si="31"/>
        <v>2.6599028444987383</v>
      </c>
      <c r="I134" s="1"/>
      <c r="J134" s="3">
        <f t="shared" si="32"/>
        <v>99.91890898709606</v>
      </c>
      <c r="K134" s="3">
        <f t="shared" si="33"/>
        <v>2.8449473469242843</v>
      </c>
      <c r="L134" s="3">
        <f t="shared" si="34"/>
        <v>398.23614366597991</v>
      </c>
      <c r="M134" s="1"/>
      <c r="N134" s="3">
        <f t="shared" si="36"/>
        <v>253.02725183144247</v>
      </c>
      <c r="O134" s="3">
        <f t="shared" si="37"/>
        <v>21.795205014455995</v>
      </c>
      <c r="P134" s="3">
        <f t="shared" si="38"/>
        <v>226.17754315410173</v>
      </c>
    </row>
    <row r="135" spans="1:16" x14ac:dyDescent="0.25">
      <c r="A135" s="1">
        <f t="shared" si="35"/>
        <v>133</v>
      </c>
      <c r="B135" s="3">
        <f t="shared" si="26"/>
        <v>2.1481171797181617</v>
      </c>
      <c r="C135" s="3">
        <f t="shared" si="27"/>
        <v>3.9367375929759713E-3</v>
      </c>
      <c r="D135" s="3">
        <f t="shared" si="28"/>
        <v>498.84794608268913</v>
      </c>
      <c r="E135" s="1"/>
      <c r="F135" s="3">
        <f t="shared" si="29"/>
        <v>498.34009715496813</v>
      </c>
      <c r="G135" s="3">
        <f t="shared" si="30"/>
        <v>3.6233179937361416E-10</v>
      </c>
      <c r="H135" s="3">
        <f t="shared" si="31"/>
        <v>2.6599028446694142</v>
      </c>
      <c r="I135" s="1"/>
      <c r="J135" s="3">
        <f t="shared" si="32"/>
        <v>99.805203373083899</v>
      </c>
      <c r="K135" s="3">
        <f t="shared" si="33"/>
        <v>2.6741582262440193</v>
      </c>
      <c r="L135" s="3">
        <f t="shared" si="34"/>
        <v>398.52063840067234</v>
      </c>
      <c r="M135" s="1"/>
      <c r="N135" s="3">
        <f t="shared" si="36"/>
        <v>251.37281758306926</v>
      </c>
      <c r="O135" s="3">
        <f t="shared" si="37"/>
        <v>21.2701187613836</v>
      </c>
      <c r="P135" s="3">
        <f t="shared" si="38"/>
        <v>228.35706365554734</v>
      </c>
    </row>
    <row r="136" spans="1:16" x14ac:dyDescent="0.25">
      <c r="A136" s="1">
        <f t="shared" si="35"/>
        <v>134</v>
      </c>
      <c r="B136" s="3">
        <f t="shared" si="26"/>
        <v>2.1481087231445062</v>
      </c>
      <c r="C136" s="3">
        <f t="shared" si="27"/>
        <v>3.5515204073338883E-3</v>
      </c>
      <c r="D136" s="3">
        <f t="shared" si="28"/>
        <v>498.84833975644841</v>
      </c>
      <c r="E136" s="1"/>
      <c r="F136" s="3">
        <f t="shared" si="29"/>
        <v>498.34009715487787</v>
      </c>
      <c r="G136" s="3">
        <f t="shared" si="30"/>
        <v>3.0768131167525908E-10</v>
      </c>
      <c r="H136" s="3">
        <f t="shared" si="31"/>
        <v>2.6599028448143467</v>
      </c>
      <c r="I136" s="1"/>
      <c r="J136" s="3">
        <f t="shared" si="32"/>
        <v>99.698445410835063</v>
      </c>
      <c r="K136" s="3">
        <f t="shared" si="33"/>
        <v>2.5135003658684529</v>
      </c>
      <c r="L136" s="3">
        <f t="shared" si="34"/>
        <v>398.78805422329674</v>
      </c>
      <c r="M136" s="1"/>
      <c r="N136" s="3">
        <f t="shared" si="36"/>
        <v>249.76879867805661</v>
      </c>
      <c r="O136" s="3">
        <f t="shared" si="37"/>
        <v>20.74712579025789</v>
      </c>
      <c r="P136" s="3">
        <f t="shared" si="38"/>
        <v>230.4840755316857</v>
      </c>
    </row>
    <row r="137" spans="1:16" x14ac:dyDescent="0.25">
      <c r="A137" s="1">
        <f t="shared" si="35"/>
        <v>135</v>
      </c>
      <c r="B137" s="3">
        <f t="shared" si="26"/>
        <v>2.1481010940925387</v>
      </c>
      <c r="C137" s="3">
        <f t="shared" si="27"/>
        <v>3.2039974185679191E-3</v>
      </c>
      <c r="D137" s="3">
        <f t="shared" si="28"/>
        <v>498.84869490848916</v>
      </c>
      <c r="E137" s="1"/>
      <c r="F137" s="3">
        <f t="shared" si="29"/>
        <v>498.34009715480119</v>
      </c>
      <c r="G137" s="3">
        <f t="shared" si="30"/>
        <v>2.6127375438164987E-10</v>
      </c>
      <c r="H137" s="3">
        <f t="shared" si="31"/>
        <v>2.6599028449374194</v>
      </c>
      <c r="I137" s="1"/>
      <c r="J137" s="3">
        <f t="shared" si="32"/>
        <v>99.598208579228398</v>
      </c>
      <c r="K137" s="3">
        <f t="shared" si="33"/>
        <v>2.3623871608882681</v>
      </c>
      <c r="L137" s="3">
        <f t="shared" si="34"/>
        <v>399.03940425988361</v>
      </c>
      <c r="M137" s="1"/>
      <c r="N137" s="3">
        <f t="shared" si="36"/>
        <v>248.21420327266003</v>
      </c>
      <c r="O137" s="3">
        <f t="shared" si="37"/>
        <v>20.227008616628673</v>
      </c>
      <c r="P137" s="3">
        <f t="shared" si="38"/>
        <v>232.5587881107115</v>
      </c>
    </row>
    <row r="138" spans="1:16" x14ac:dyDescent="0.25">
      <c r="A138" s="1">
        <f t="shared" si="35"/>
        <v>136</v>
      </c>
      <c r="B138" s="3">
        <f t="shared" si="26"/>
        <v>2.1480942115821784</v>
      </c>
      <c r="C138" s="3">
        <f t="shared" si="27"/>
        <v>2.8904801870714225E-3</v>
      </c>
      <c r="D138" s="3">
        <f t="shared" si="28"/>
        <v>498.849015308231</v>
      </c>
      <c r="E138" s="1"/>
      <c r="F138" s="3">
        <f t="shared" si="29"/>
        <v>498.3400971547361</v>
      </c>
      <c r="G138" s="3">
        <f t="shared" si="30"/>
        <v>2.2186584670026544E-10</v>
      </c>
      <c r="H138" s="3">
        <f t="shared" si="31"/>
        <v>2.6599028450419286</v>
      </c>
      <c r="I138" s="1"/>
      <c r="J138" s="3">
        <f t="shared" si="32"/>
        <v>99.504092767550375</v>
      </c>
      <c r="K138" s="3">
        <f t="shared" si="33"/>
        <v>2.2202642564774577</v>
      </c>
      <c r="L138" s="3">
        <f t="shared" si="34"/>
        <v>399.27564297597246</v>
      </c>
      <c r="M138" s="1"/>
      <c r="N138" s="3">
        <f t="shared" si="36"/>
        <v>246.70801402415032</v>
      </c>
      <c r="O138" s="3">
        <f t="shared" si="37"/>
        <v>19.71049700347552</v>
      </c>
      <c r="P138" s="3">
        <f t="shared" si="38"/>
        <v>234.58148897237436</v>
      </c>
    </row>
    <row r="139" spans="1:16" x14ac:dyDescent="0.25">
      <c r="A139" s="1">
        <f t="shared" si="35"/>
        <v>137</v>
      </c>
      <c r="B139" s="3">
        <f t="shared" si="26"/>
        <v>2.1480880025584197</v>
      </c>
      <c r="C139" s="3">
        <f t="shared" si="27"/>
        <v>2.6076411921228215E-3</v>
      </c>
      <c r="D139" s="3">
        <f t="shared" si="28"/>
        <v>498.84930435624972</v>
      </c>
      <c r="E139" s="1"/>
      <c r="F139" s="3">
        <f t="shared" si="29"/>
        <v>498.34009715468079</v>
      </c>
      <c r="G139" s="3">
        <f t="shared" si="30"/>
        <v>1.8840183182012328E-10</v>
      </c>
      <c r="H139" s="3">
        <f t="shared" si="31"/>
        <v>2.659902845130675</v>
      </c>
      <c r="I139" s="1"/>
      <c r="J139" s="3">
        <f t="shared" si="32"/>
        <v>99.415722615332371</v>
      </c>
      <c r="K139" s="3">
        <f t="shared" si="33"/>
        <v>2.086607983047716</v>
      </c>
      <c r="L139" s="3">
        <f t="shared" si="34"/>
        <v>399.49766940162021</v>
      </c>
      <c r="M139" s="1"/>
      <c r="N139" s="3">
        <f t="shared" si="36"/>
        <v>245.2491927528034</v>
      </c>
      <c r="O139" s="3">
        <f t="shared" si="37"/>
        <v>19.198268574474891</v>
      </c>
      <c r="P139" s="3">
        <f t="shared" si="38"/>
        <v>236.55253867272191</v>
      </c>
    </row>
    <row r="140" spans="1:16" x14ac:dyDescent="0.25">
      <c r="A140" s="1">
        <f t="shared" si="35"/>
        <v>138</v>
      </c>
      <c r="B140" s="3">
        <f t="shared" si="26"/>
        <v>2.1480824011156598</v>
      </c>
      <c r="C140" s="3">
        <f t="shared" si="27"/>
        <v>2.3524785156703158E-3</v>
      </c>
      <c r="D140" s="3">
        <f t="shared" si="28"/>
        <v>498.84956512036894</v>
      </c>
      <c r="E140" s="1"/>
      <c r="F140" s="3">
        <f t="shared" si="29"/>
        <v>498.34009715463384</v>
      </c>
      <c r="G140" s="3">
        <f t="shared" si="30"/>
        <v>1.5998519267875398E-10</v>
      </c>
      <c r="H140" s="3">
        <f t="shared" si="31"/>
        <v>2.6599028452060356</v>
      </c>
      <c r="I140" s="1"/>
      <c r="J140" s="3">
        <f t="shared" si="32"/>
        <v>99.332745959152533</v>
      </c>
      <c r="K140" s="3">
        <f t="shared" si="33"/>
        <v>1.9609238409227885</v>
      </c>
      <c r="L140" s="3">
        <f t="shared" si="34"/>
        <v>399.70633019992499</v>
      </c>
      <c r="M140" s="1"/>
      <c r="N140" s="3">
        <f t="shared" si="36"/>
        <v>243.83668479176094</v>
      </c>
      <c r="O140" s="3">
        <f t="shared" si="37"/>
        <v>18.690949678069845</v>
      </c>
      <c r="P140" s="3">
        <f t="shared" si="38"/>
        <v>238.47236553016938</v>
      </c>
    </row>
    <row r="141" spans="1:16" x14ac:dyDescent="0.25">
      <c r="A141" s="1">
        <f t="shared" si="35"/>
        <v>139</v>
      </c>
      <c r="B141" s="3">
        <f t="shared" si="26"/>
        <v>2.1480773477979613</v>
      </c>
      <c r="C141" s="3">
        <f t="shared" si="27"/>
        <v>2.1222839818017987E-3</v>
      </c>
      <c r="D141" s="3">
        <f t="shared" si="28"/>
        <v>498.84980036822049</v>
      </c>
      <c r="E141" s="1"/>
      <c r="F141" s="3">
        <f t="shared" si="29"/>
        <v>498.34009715459399</v>
      </c>
      <c r="G141" s="3">
        <f t="shared" si="30"/>
        <v>1.3585463383866894E-10</v>
      </c>
      <c r="H141" s="3">
        <f t="shared" si="31"/>
        <v>2.6599028452700297</v>
      </c>
      <c r="I141" s="1"/>
      <c r="J141" s="3">
        <f t="shared" si="32"/>
        <v>99.254832379258275</v>
      </c>
      <c r="K141" s="3">
        <f t="shared" si="33"/>
        <v>1.8427450367247611</v>
      </c>
      <c r="L141" s="3">
        <f t="shared" si="34"/>
        <v>399.90242258401724</v>
      </c>
      <c r="M141" s="1"/>
      <c r="N141" s="3">
        <f t="shared" si="36"/>
        <v>242.46942303022789</v>
      </c>
      <c r="O141" s="3">
        <f t="shared" si="37"/>
        <v>18.189116471795916</v>
      </c>
      <c r="P141" s="3">
        <f t="shared" si="38"/>
        <v>240.34146049797636</v>
      </c>
    </row>
    <row r="142" spans="1:16" x14ac:dyDescent="0.25">
      <c r="A142" s="1">
        <f t="shared" si="35"/>
        <v>140</v>
      </c>
      <c r="B142" s="3">
        <f t="shared" si="26"/>
        <v>2.1480727889678146</v>
      </c>
      <c r="C142" s="3">
        <f t="shared" si="27"/>
        <v>1.9146144137685219E-3</v>
      </c>
      <c r="D142" s="3">
        <f t="shared" si="28"/>
        <v>498.85001259661868</v>
      </c>
      <c r="E142" s="1"/>
      <c r="F142" s="3">
        <f t="shared" si="29"/>
        <v>498.34009715456011</v>
      </c>
      <c r="G142" s="3">
        <f t="shared" si="30"/>
        <v>1.1536368601623339E-10</v>
      </c>
      <c r="H142" s="3">
        <f t="shared" si="31"/>
        <v>2.6599028453243716</v>
      </c>
      <c r="I142" s="1"/>
      <c r="J142" s="3">
        <f t="shared" si="32"/>
        <v>99.181671839363148</v>
      </c>
      <c r="K142" s="3">
        <f t="shared" si="33"/>
        <v>1.7316310729474154</v>
      </c>
      <c r="L142" s="3">
        <f t="shared" si="34"/>
        <v>400.08669708768974</v>
      </c>
      <c r="M142" s="1"/>
      <c r="N142" s="3">
        <f t="shared" si="36"/>
        <v>241.14633165732408</v>
      </c>
      <c r="O142" s="3">
        <f t="shared" si="37"/>
        <v>17.693296197520112</v>
      </c>
      <c r="P142" s="3">
        <f t="shared" si="38"/>
        <v>242.16037214515595</v>
      </c>
    </row>
    <row r="143" spans="1:16" x14ac:dyDescent="0.25">
      <c r="A143" s="1">
        <f t="shared" si="35"/>
        <v>141</v>
      </c>
      <c r="B143" s="3">
        <f t="shared" si="26"/>
        <v>2.148068676236691</v>
      </c>
      <c r="C143" s="3">
        <f t="shared" si="27"/>
        <v>1.7272657035152514E-3</v>
      </c>
      <c r="D143" s="3">
        <f t="shared" si="28"/>
        <v>498.85020405806006</v>
      </c>
      <c r="E143" s="1"/>
      <c r="F143" s="3">
        <f t="shared" si="29"/>
        <v>498.34009715453135</v>
      </c>
      <c r="G143" s="3">
        <f t="shared" si="30"/>
        <v>9.7963386858458993E-11</v>
      </c>
      <c r="H143" s="3">
        <f t="shared" si="31"/>
        <v>2.6599028453705169</v>
      </c>
      <c r="I143" s="1"/>
      <c r="J143" s="3">
        <f t="shared" si="32"/>
        <v>99.112973413433579</v>
      </c>
      <c r="K143" s="3">
        <f t="shared" si="33"/>
        <v>1.6271663915822399</v>
      </c>
      <c r="L143" s="3">
        <f t="shared" si="34"/>
        <v>400.25986019498447</v>
      </c>
      <c r="M143" s="1"/>
      <c r="N143" s="3">
        <f t="shared" si="36"/>
        <v>239.86632961543654</v>
      </c>
      <c r="O143" s="3">
        <f t="shared" si="37"/>
        <v>17.203968619655637</v>
      </c>
      <c r="P143" s="3">
        <f t="shared" si="38"/>
        <v>243.92970176490795</v>
      </c>
    </row>
    <row r="144" spans="1:16" x14ac:dyDescent="0.25">
      <c r="A144" s="1">
        <f t="shared" si="35"/>
        <v>142</v>
      </c>
      <c r="B144" s="3">
        <f t="shared" si="26"/>
        <v>2.1480649659513378</v>
      </c>
      <c r="C144" s="3">
        <f t="shared" si="27"/>
        <v>1.5582494185169854E-3</v>
      </c>
      <c r="D144" s="3">
        <f t="shared" si="28"/>
        <v>498.85037678463038</v>
      </c>
      <c r="E144" s="1"/>
      <c r="F144" s="3">
        <f t="shared" si="29"/>
        <v>498.34009715450696</v>
      </c>
      <c r="G144" s="3">
        <f t="shared" si="30"/>
        <v>8.318757397739108E-11</v>
      </c>
      <c r="H144" s="3">
        <f t="shared" si="31"/>
        <v>2.6599028454097025</v>
      </c>
      <c r="I144" s="1"/>
      <c r="J144" s="3">
        <f t="shared" si="32"/>
        <v>99.048464093710336</v>
      </c>
      <c r="K144" s="3">
        <f t="shared" si="33"/>
        <v>1.5289590721472652</v>
      </c>
      <c r="L144" s="3">
        <f t="shared" si="34"/>
        <v>400.42257683414272</v>
      </c>
      <c r="M144" s="1"/>
      <c r="N144" s="3">
        <f t="shared" si="36"/>
        <v>238.62833377315175</v>
      </c>
      <c r="O144" s="3">
        <f t="shared" si="37"/>
        <v>16.721567599974854</v>
      </c>
      <c r="P144" s="3">
        <f t="shared" si="38"/>
        <v>245.6500986268735</v>
      </c>
    </row>
    <row r="145" spans="1:16" x14ac:dyDescent="0.25">
      <c r="A145" s="1">
        <f t="shared" si="35"/>
        <v>143</v>
      </c>
      <c r="B145" s="3">
        <f t="shared" si="26"/>
        <v>2.1480616187303538</v>
      </c>
      <c r="C145" s="3">
        <f t="shared" si="27"/>
        <v>1.4057716976494173E-3</v>
      </c>
      <c r="D145" s="3">
        <f t="shared" si="28"/>
        <v>498.85053260957221</v>
      </c>
      <c r="E145" s="1"/>
      <c r="F145" s="3">
        <f t="shared" si="29"/>
        <v>498.34009715448622</v>
      </c>
      <c r="G145" s="3">
        <f t="shared" si="30"/>
        <v>7.0640396235405053E-11</v>
      </c>
      <c r="H145" s="3">
        <f t="shared" si="31"/>
        <v>2.6599028454429776</v>
      </c>
      <c r="I145" s="1"/>
      <c r="J145" s="3">
        <f t="shared" si="32"/>
        <v>98.987887674607009</v>
      </c>
      <c r="K145" s="3">
        <f t="shared" si="33"/>
        <v>1.4366395840358712</v>
      </c>
      <c r="L145" s="3">
        <f t="shared" si="34"/>
        <v>400.57547274135743</v>
      </c>
      <c r="M145" s="1"/>
      <c r="N145" s="3">
        <f t="shared" si="36"/>
        <v>237.43126182881463</v>
      </c>
      <c r="O145" s="3">
        <f t="shared" si="37"/>
        <v>16.246482784314505</v>
      </c>
      <c r="P145" s="3">
        <f t="shared" si="38"/>
        <v>247.32225538687098</v>
      </c>
    </row>
    <row r="146" spans="1:16" x14ac:dyDescent="0.25">
      <c r="A146" s="1">
        <f t="shared" si="35"/>
        <v>144</v>
      </c>
      <c r="B146" s="3">
        <f t="shared" si="26"/>
        <v>2.1480585990461254</v>
      </c>
      <c r="C146" s="3">
        <f t="shared" si="27"/>
        <v>1.2682142121128938E-3</v>
      </c>
      <c r="D146" s="3">
        <f t="shared" si="28"/>
        <v>498.85067318674197</v>
      </c>
      <c r="E146" s="1"/>
      <c r="F146" s="3">
        <f t="shared" si="29"/>
        <v>498.34009715446859</v>
      </c>
      <c r="G146" s="3">
        <f t="shared" si="30"/>
        <v>5.9985708702734606E-11</v>
      </c>
      <c r="H146" s="3">
        <f t="shared" si="31"/>
        <v>2.6599028454712337</v>
      </c>
      <c r="I146" s="1"/>
      <c r="J146" s="3">
        <f t="shared" si="32"/>
        <v>98.931003707497638</v>
      </c>
      <c r="K146" s="3">
        <f t="shared" si="33"/>
        <v>1.349859592741659</v>
      </c>
      <c r="L146" s="3">
        <f t="shared" si="34"/>
        <v>400.71913669976101</v>
      </c>
      <c r="M146" s="1"/>
      <c r="N146" s="3">
        <f t="shared" si="36"/>
        <v>236.27403495648664</v>
      </c>
      <c r="O146" s="3">
        <f t="shared" si="37"/>
        <v>15.779061378211026</v>
      </c>
      <c r="P146" s="3">
        <f t="shared" si="38"/>
        <v>248.94690366530241</v>
      </c>
    </row>
    <row r="147" spans="1:16" x14ac:dyDescent="0.25">
      <c r="A147" s="1">
        <f t="shared" si="35"/>
        <v>145</v>
      </c>
      <c r="B147" s="3">
        <f t="shared" si="26"/>
        <v>2.1480558748476817</v>
      </c>
      <c r="C147" s="3">
        <f t="shared" si="27"/>
        <v>1.144116989345366E-3</v>
      </c>
      <c r="D147" s="3">
        <f t="shared" si="28"/>
        <v>498.85080000816316</v>
      </c>
      <c r="E147" s="1"/>
      <c r="F147" s="3">
        <f t="shared" si="29"/>
        <v>498.34009715445364</v>
      </c>
      <c r="G147" s="3">
        <f t="shared" si="30"/>
        <v>5.0938067173040965E-11</v>
      </c>
      <c r="H147" s="3">
        <f t="shared" si="31"/>
        <v>2.6599028454952278</v>
      </c>
      <c r="I147" s="1"/>
      <c r="J147" s="3">
        <f t="shared" si="32"/>
        <v>98.877586521747986</v>
      </c>
      <c r="K147" s="3">
        <f t="shared" si="33"/>
        <v>1.2682908192171438</v>
      </c>
      <c r="L147" s="3">
        <f t="shared" si="34"/>
        <v>400.85412265903517</v>
      </c>
      <c r="M147" s="1"/>
      <c r="N147" s="3">
        <f t="shared" si="36"/>
        <v>235.15558020658986</v>
      </c>
      <c r="O147" s="3">
        <f t="shared" si="37"/>
        <v>15.319609990286718</v>
      </c>
      <c r="P147" s="3">
        <f t="shared" si="38"/>
        <v>250.5248098031235</v>
      </c>
    </row>
    <row r="148" spans="1:16" x14ac:dyDescent="0.25">
      <c r="A148" s="1">
        <f t="shared" si="35"/>
        <v>146</v>
      </c>
      <c r="B148" s="3">
        <f t="shared" si="26"/>
        <v>2.1480534172204613</v>
      </c>
      <c r="C148" s="3">
        <f t="shared" si="27"/>
        <v>1.0321629176313057E-3</v>
      </c>
      <c r="D148" s="3">
        <f t="shared" si="28"/>
        <v>498.85091441986208</v>
      </c>
      <c r="E148" s="1"/>
      <c r="F148" s="3">
        <f t="shared" si="29"/>
        <v>498.34009715444097</v>
      </c>
      <c r="G148" s="3">
        <f t="shared" si="30"/>
        <v>4.3255080975761241E-11</v>
      </c>
      <c r="H148" s="3">
        <f t="shared" si="31"/>
        <v>2.6599028455156031</v>
      </c>
      <c r="I148" s="1"/>
      <c r="J148" s="3">
        <f t="shared" si="32"/>
        <v>98.827424307663236</v>
      </c>
      <c r="K148" s="3">
        <f t="shared" si="33"/>
        <v>1.1916239513801821</v>
      </c>
      <c r="L148" s="3">
        <f t="shared" si="34"/>
        <v>400.98095174095687</v>
      </c>
      <c r="M148" s="1"/>
      <c r="N148" s="3">
        <f t="shared" si="36"/>
        <v>234.0748326738485</v>
      </c>
      <c r="O148" s="3">
        <f t="shared" si="37"/>
        <v>14.868396523999408</v>
      </c>
      <c r="P148" s="3">
        <f t="shared" si="38"/>
        <v>252.05677080215219</v>
      </c>
    </row>
    <row r="149" spans="1:16" x14ac:dyDescent="0.25">
      <c r="A149" s="1">
        <f t="shared" si="35"/>
        <v>147</v>
      </c>
      <c r="B149" s="3">
        <f t="shared" si="26"/>
        <v>2.148051200079379</v>
      </c>
      <c r="C149" s="3">
        <f t="shared" si="27"/>
        <v>9.3116376695052136E-4</v>
      </c>
      <c r="D149" s="3">
        <f t="shared" si="28"/>
        <v>498.85101763615387</v>
      </c>
      <c r="E149" s="1"/>
      <c r="F149" s="3">
        <f t="shared" si="29"/>
        <v>498.34009715443017</v>
      </c>
      <c r="G149" s="3">
        <f t="shared" si="30"/>
        <v>3.6730919213398781E-11</v>
      </c>
      <c r="H149" s="3">
        <f t="shared" si="31"/>
        <v>2.6599028455329052</v>
      </c>
      <c r="I149" s="1"/>
      <c r="J149" s="3">
        <f t="shared" si="32"/>
        <v>98.780318257319948</v>
      </c>
      <c r="K149" s="3">
        <f t="shared" si="33"/>
        <v>1.1195676065854532</v>
      </c>
      <c r="L149" s="3">
        <f t="shared" si="34"/>
        <v>401.10011413609487</v>
      </c>
      <c r="M149" s="1"/>
      <c r="N149" s="3">
        <f t="shared" si="36"/>
        <v>233.03073744530343</v>
      </c>
      <c r="O149" s="3">
        <f t="shared" si="37"/>
        <v>14.425652100144546</v>
      </c>
      <c r="P149" s="3">
        <f t="shared" si="38"/>
        <v>253.54361045455212</v>
      </c>
    </row>
    <row r="150" spans="1:16" x14ac:dyDescent="0.25">
      <c r="A150" s="1">
        <f t="shared" si="35"/>
        <v>148</v>
      </c>
      <c r="B150" s="3">
        <f t="shared" si="26"/>
        <v>2.1480491998919318</v>
      </c>
      <c r="C150" s="3">
        <f t="shared" si="27"/>
        <v>8.4004757770253773E-4</v>
      </c>
      <c r="D150" s="3">
        <f t="shared" si="28"/>
        <v>498.85111075253059</v>
      </c>
      <c r="E150" s="1"/>
      <c r="F150" s="3">
        <f t="shared" si="29"/>
        <v>498.34009715442102</v>
      </c>
      <c r="G150" s="3">
        <f t="shared" si="30"/>
        <v>3.1190796452727606E-11</v>
      </c>
      <c r="H150" s="3">
        <f t="shared" si="31"/>
        <v>2.6599028455475975</v>
      </c>
      <c r="I150" s="1"/>
      <c r="J150" s="3">
        <f t="shared" si="32"/>
        <v>98.736081759524311</v>
      </c>
      <c r="K150" s="3">
        <f t="shared" si="33"/>
        <v>1.0518473437225468</v>
      </c>
      <c r="L150" s="3">
        <f t="shared" si="34"/>
        <v>401.2120708967534</v>
      </c>
      <c r="M150" s="1"/>
      <c r="N150" s="3">
        <f t="shared" si="36"/>
        <v>232.02225134119561</v>
      </c>
      <c r="O150" s="3">
        <f t="shared" si="37"/>
        <v>13.991572994237913</v>
      </c>
      <c r="P150" s="3">
        <f t="shared" si="38"/>
        <v>254.98617566456659</v>
      </c>
    </row>
    <row r="151" spans="1:16" x14ac:dyDescent="0.25">
      <c r="A151" s="1">
        <f t="shared" si="35"/>
        <v>149</v>
      </c>
      <c r="B151" s="3">
        <f t="shared" si="26"/>
        <v>2.1480473954284047</v>
      </c>
      <c r="C151" s="3">
        <f t="shared" si="27"/>
        <v>7.5784728345943905E-4</v>
      </c>
      <c r="D151" s="3">
        <f t="shared" si="28"/>
        <v>498.85119475728834</v>
      </c>
      <c r="E151" s="1"/>
      <c r="F151" s="3">
        <f t="shared" si="29"/>
        <v>498.34009715441323</v>
      </c>
      <c r="G151" s="3">
        <f t="shared" si="30"/>
        <v>2.6486290138924584E-11</v>
      </c>
      <c r="H151" s="3">
        <f t="shared" si="31"/>
        <v>2.6599028455600737</v>
      </c>
      <c r="I151" s="1"/>
      <c r="J151" s="3">
        <f t="shared" si="32"/>
        <v>98.694539645392979</v>
      </c>
      <c r="K151" s="3">
        <f t="shared" si="33"/>
        <v>0.98820472348162336</v>
      </c>
      <c r="L151" s="3">
        <f t="shared" si="34"/>
        <v>401.31725563112565</v>
      </c>
      <c r="M151" s="1"/>
      <c r="N151" s="3">
        <f t="shared" si="36"/>
        <v>231.04834446141729</v>
      </c>
      <c r="O151" s="3">
        <f t="shared" si="37"/>
        <v>13.566322574592448</v>
      </c>
      <c r="P151" s="3">
        <f t="shared" si="38"/>
        <v>256.38533296399038</v>
      </c>
    </row>
    <row r="152" spans="1:16" x14ac:dyDescent="0.25">
      <c r="A152" s="1">
        <f t="shared" si="35"/>
        <v>150</v>
      </c>
      <c r="B152" s="3">
        <f t="shared" si="26"/>
        <v>2.1480457675365212</v>
      </c>
      <c r="C152" s="3">
        <f t="shared" si="27"/>
        <v>6.8369044699686274E-4</v>
      </c>
      <c r="D152" s="3">
        <f t="shared" si="28"/>
        <v>498.85127054201666</v>
      </c>
      <c r="E152" s="1"/>
      <c r="F152" s="3">
        <f t="shared" si="29"/>
        <v>498.34009715440664</v>
      </c>
      <c r="G152" s="3">
        <f t="shared" si="30"/>
        <v>2.2491364283900578E-11</v>
      </c>
      <c r="H152" s="3">
        <f t="shared" si="31"/>
        <v>2.6599028455706684</v>
      </c>
      <c r="I152" s="1"/>
      <c r="J152" s="3">
        <f t="shared" si="32"/>
        <v>98.655527481289212</v>
      </c>
      <c r="K152" s="3">
        <f t="shared" si="33"/>
        <v>0.9283964152372296</v>
      </c>
      <c r="L152" s="3">
        <f t="shared" si="34"/>
        <v>401.41607610347381</v>
      </c>
      <c r="M152" s="1"/>
      <c r="N152" s="3">
        <f t="shared" si="36"/>
        <v>230.10800155003054</v>
      </c>
      <c r="O152" s="3">
        <f t="shared" si="37"/>
        <v>13.150033228519945</v>
      </c>
      <c r="P152" s="3">
        <f t="shared" si="38"/>
        <v>257.74196522144962</v>
      </c>
    </row>
    <row r="153" spans="1:16" x14ac:dyDescent="0.25">
      <c r="A153" s="1">
        <f t="shared" si="35"/>
        <v>151</v>
      </c>
      <c r="B153" s="3">
        <f t="shared" si="26"/>
        <v>2.1480442989381503</v>
      </c>
      <c r="C153" s="3">
        <f t="shared" si="27"/>
        <v>6.1679000066815323E-4</v>
      </c>
      <c r="D153" s="3">
        <f t="shared" si="28"/>
        <v>498.85133891106136</v>
      </c>
      <c r="E153" s="1"/>
      <c r="F153" s="3">
        <f t="shared" si="29"/>
        <v>498.34009715440101</v>
      </c>
      <c r="G153" s="3">
        <f t="shared" si="30"/>
        <v>1.9098992901527429E-11</v>
      </c>
      <c r="H153" s="3">
        <f t="shared" si="31"/>
        <v>2.6599028455796647</v>
      </c>
      <c r="I153" s="1"/>
      <c r="J153" s="3">
        <f t="shared" si="32"/>
        <v>98.618890906066426</v>
      </c>
      <c r="K153" s="3">
        <f t="shared" si="33"/>
        <v>0.87219334893629341</v>
      </c>
      <c r="L153" s="3">
        <f t="shared" si="34"/>
        <v>401.50891574499752</v>
      </c>
      <c r="M153" s="1"/>
      <c r="N153" s="3">
        <f t="shared" si="36"/>
        <v>229.20022319007117</v>
      </c>
      <c r="O153" s="3">
        <f t="shared" si="37"/>
        <v>12.742808265627316</v>
      </c>
      <c r="P153" s="3">
        <f t="shared" si="38"/>
        <v>259.05696854430164</v>
      </c>
    </row>
    <row r="154" spans="1:16" x14ac:dyDescent="0.25">
      <c r="A154" s="1">
        <f t="shared" si="35"/>
        <v>152</v>
      </c>
      <c r="B154" s="3">
        <f t="shared" si="26"/>
        <v>2.1480429740459059</v>
      </c>
      <c r="C154" s="3">
        <f t="shared" si="27"/>
        <v>5.5643589284591524E-4</v>
      </c>
      <c r="D154" s="3">
        <f t="shared" si="28"/>
        <v>498.85140059006142</v>
      </c>
      <c r="E154" s="1"/>
      <c r="F154" s="3">
        <f t="shared" si="29"/>
        <v>498.34009715439623</v>
      </c>
      <c r="G154" s="3">
        <f t="shared" si="30"/>
        <v>1.6218292729965655E-11</v>
      </c>
      <c r="H154" s="3">
        <f t="shared" si="31"/>
        <v>2.6599028455873044</v>
      </c>
      <c r="I154" s="1"/>
      <c r="J154" s="3">
        <f t="shared" si="32"/>
        <v>98.584485009775321</v>
      </c>
      <c r="K154" s="3">
        <f t="shared" si="33"/>
        <v>0.81937991033376212</v>
      </c>
      <c r="L154" s="3">
        <f t="shared" si="34"/>
        <v>401.59613507989116</v>
      </c>
      <c r="M154" s="1"/>
      <c r="N154" s="3">
        <f t="shared" si="36"/>
        <v>228.32402684050615</v>
      </c>
      <c r="O154" s="3">
        <f t="shared" si="37"/>
        <v>12.344723788629603</v>
      </c>
      <c r="P154" s="3">
        <f t="shared" si="38"/>
        <v>260.33124937086438</v>
      </c>
    </row>
    <row r="155" spans="1:16" x14ac:dyDescent="0.25">
      <c r="A155" s="1">
        <f t="shared" si="35"/>
        <v>153</v>
      </c>
      <c r="B155" s="3">
        <f t="shared" si="26"/>
        <v>2.1480417787976958</v>
      </c>
      <c r="C155" s="3">
        <f t="shared" si="27"/>
        <v>5.0198755177145835E-4</v>
      </c>
      <c r="D155" s="3">
        <f t="shared" si="28"/>
        <v>498.85145623365071</v>
      </c>
      <c r="E155" s="1"/>
      <c r="F155" s="3">
        <f t="shared" si="29"/>
        <v>498.3400971543922</v>
      </c>
      <c r="G155" s="3">
        <f t="shared" si="30"/>
        <v>1.3772088425344153E-11</v>
      </c>
      <c r="H155" s="3">
        <f t="shared" si="31"/>
        <v>2.6599028455937916</v>
      </c>
      <c r="I155" s="1"/>
      <c r="J155" s="3">
        <f t="shared" si="32"/>
        <v>98.552173751180277</v>
      </c>
      <c r="K155" s="3">
        <f t="shared" si="33"/>
        <v>0.76975317789542985</v>
      </c>
      <c r="L155" s="3">
        <f t="shared" si="34"/>
        <v>401.67807307092454</v>
      </c>
      <c r="M155" s="1"/>
      <c r="N155" s="3">
        <f t="shared" si="36"/>
        <v>227.47844772681003</v>
      </c>
      <c r="O155" s="3">
        <f t="shared" si="37"/>
        <v>11.955830523462751</v>
      </c>
      <c r="P155" s="3">
        <f t="shared" si="38"/>
        <v>261.56572174972735</v>
      </c>
    </row>
    <row r="156" spans="1:16" x14ac:dyDescent="0.25">
      <c r="A156" s="1">
        <f t="shared" si="35"/>
        <v>154</v>
      </c>
      <c r="B156" s="3">
        <f t="shared" si="26"/>
        <v>2.1480407005074622</v>
      </c>
      <c r="C156" s="3">
        <f t="shared" si="27"/>
        <v>4.5286708682795392E-4</v>
      </c>
      <c r="D156" s="3">
        <f t="shared" si="28"/>
        <v>498.85150643240587</v>
      </c>
      <c r="E156" s="1"/>
      <c r="F156" s="3">
        <f t="shared" si="29"/>
        <v>498.34009715438879</v>
      </c>
      <c r="G156" s="3">
        <f t="shared" si="30"/>
        <v>1.1694844997158934E-11</v>
      </c>
      <c r="H156" s="3">
        <f t="shared" si="31"/>
        <v>2.6599028455993006</v>
      </c>
      <c r="I156" s="1"/>
      <c r="J156" s="3">
        <f t="shared" si="32"/>
        <v>98.521829411606888</v>
      </c>
      <c r="K156" s="3">
        <f t="shared" si="33"/>
        <v>0.72312219967927627</v>
      </c>
      <c r="L156" s="3">
        <f t="shared" si="34"/>
        <v>401.7550483887141</v>
      </c>
      <c r="M156" s="1"/>
      <c r="N156" s="3">
        <f t="shared" si="36"/>
        <v>226.6625395961814</v>
      </c>
      <c r="O156" s="3">
        <f t="shared" si="37"/>
        <v>11.576155601745111</v>
      </c>
      <c r="P156" s="3">
        <f t="shared" si="38"/>
        <v>262.7613048020736</v>
      </c>
    </row>
    <row r="157" spans="1:16" x14ac:dyDescent="0.25">
      <c r="A157" s="1">
        <f t="shared" si="35"/>
        <v>155</v>
      </c>
      <c r="B157" s="3">
        <f t="shared" ref="B157:B220" si="39">B156-$R$2*B156*C156</f>
        <v>2.1480397277305276</v>
      </c>
      <c r="C157" s="3">
        <f t="shared" ref="C157:C220" si="40">C156+$R$2*C156*B156-$S$2*C156</f>
        <v>4.0855315507958522E-4</v>
      </c>
      <c r="D157" s="3">
        <f t="shared" ref="D157:D220" si="41">D156+$S$2*C156</f>
        <v>498.85155171911452</v>
      </c>
      <c r="E157" s="1"/>
      <c r="F157" s="3">
        <f t="shared" ref="F157:F220" si="42">F156-$R$3*F156*G156</f>
        <v>498.34009715438589</v>
      </c>
      <c r="G157" s="3">
        <f t="shared" ref="G157:G220" si="43">G156+$R$3*G156*F156-$S$3*G156</f>
        <v>9.9309120943402103E-12</v>
      </c>
      <c r="H157" s="3">
        <f t="shared" ref="H157:H220" si="44">H156+$S$3*G156</f>
        <v>2.6599028456039786</v>
      </c>
      <c r="I157" s="1"/>
      <c r="J157" s="3">
        <f t="shared" ref="J157:J220" si="45">J156-$R$4*J156*K156</f>
        <v>98.493332082806674</v>
      </c>
      <c r="K157" s="3">
        <f t="shared" ref="K157:K220" si="46">K156+$R$4*K156*J156-$S$4*K156</f>
        <v>0.67930730851156773</v>
      </c>
      <c r="L157" s="3">
        <f t="shared" ref="L157:L220" si="47">L156+$S$4*K156</f>
        <v>401.82736060868206</v>
      </c>
      <c r="M157" s="1"/>
      <c r="N157" s="3">
        <f t="shared" si="36"/>
        <v>225.87537534794578</v>
      </c>
      <c r="O157" s="3">
        <f t="shared" si="37"/>
        <v>11.205704289806231</v>
      </c>
      <c r="P157" s="3">
        <f t="shared" si="38"/>
        <v>263.91892036224812</v>
      </c>
    </row>
    <row r="158" spans="1:16" x14ac:dyDescent="0.25">
      <c r="A158" s="1">
        <f t="shared" si="35"/>
        <v>156</v>
      </c>
      <c r="B158" s="3">
        <f t="shared" si="39"/>
        <v>2.1480388501421195</v>
      </c>
      <c r="C158" s="3">
        <f t="shared" si="40"/>
        <v>3.6857542797962727E-4</v>
      </c>
      <c r="D158" s="3">
        <f t="shared" si="41"/>
        <v>498.85159257443001</v>
      </c>
      <c r="E158" s="1"/>
      <c r="F158" s="3">
        <f t="shared" si="42"/>
        <v>498.34009715438339</v>
      </c>
      <c r="G158" s="3">
        <f t="shared" si="43"/>
        <v>8.4330331055667089E-12</v>
      </c>
      <c r="H158" s="3">
        <f t="shared" si="44"/>
        <v>2.659902845607951</v>
      </c>
      <c r="I158" s="1"/>
      <c r="J158" s="3">
        <f t="shared" si="45"/>
        <v>98.466569186677276</v>
      </c>
      <c r="K158" s="3">
        <f t="shared" si="46"/>
        <v>0.63813947378981395</v>
      </c>
      <c r="L158" s="3">
        <f t="shared" si="47"/>
        <v>401.89529133953323</v>
      </c>
      <c r="M158" s="1"/>
      <c r="N158" s="3">
        <f t="shared" si="36"/>
        <v>225.11604754919637</v>
      </c>
      <c r="O158" s="3">
        <f t="shared" si="37"/>
        <v>10.84446165957503</v>
      </c>
      <c r="P158" s="3">
        <f t="shared" si="38"/>
        <v>265.03949079122873</v>
      </c>
    </row>
    <row r="159" spans="1:16" x14ac:dyDescent="0.25">
      <c r="A159" s="1">
        <f t="shared" si="35"/>
        <v>157</v>
      </c>
      <c r="B159" s="3">
        <f t="shared" si="39"/>
        <v>2.1480380584277809</v>
      </c>
      <c r="C159" s="3">
        <f t="shared" si="40"/>
        <v>3.3250959952017253E-4</v>
      </c>
      <c r="D159" s="3">
        <f t="shared" si="41"/>
        <v>498.85162943197281</v>
      </c>
      <c r="E159" s="1"/>
      <c r="F159" s="3">
        <f t="shared" si="42"/>
        <v>498.34009715438128</v>
      </c>
      <c r="G159" s="3">
        <f t="shared" si="43"/>
        <v>7.1610791319071467E-12</v>
      </c>
      <c r="H159" s="3">
        <f t="shared" si="44"/>
        <v>2.6599028456113243</v>
      </c>
      <c r="I159" s="1"/>
      <c r="J159" s="3">
        <f t="shared" si="45"/>
        <v>98.441435024818603</v>
      </c>
      <c r="K159" s="3">
        <f t="shared" si="46"/>
        <v>0.59945968826950236</v>
      </c>
      <c r="L159" s="3">
        <f t="shared" si="47"/>
        <v>401.95910528691223</v>
      </c>
      <c r="M159" s="1"/>
      <c r="N159" s="3">
        <f t="shared" si="36"/>
        <v>224.38366884521568</v>
      </c>
      <c r="O159" s="3">
        <f t="shared" si="37"/>
        <v>10.492394197598225</v>
      </c>
      <c r="P159" s="3">
        <f t="shared" si="38"/>
        <v>266.12393695718623</v>
      </c>
    </row>
    <row r="160" spans="1:16" x14ac:dyDescent="0.25">
      <c r="A160" s="1">
        <f t="shared" si="35"/>
        <v>158</v>
      </c>
      <c r="B160" s="3">
        <f t="shared" si="39"/>
        <v>2.1480373441845062</v>
      </c>
      <c r="C160" s="3">
        <f t="shared" si="40"/>
        <v>2.9997288284271719E-4</v>
      </c>
      <c r="D160" s="3">
        <f t="shared" si="41"/>
        <v>498.85166268293278</v>
      </c>
      <c r="E160" s="1"/>
      <c r="F160" s="3">
        <f t="shared" si="42"/>
        <v>498.34009715437952</v>
      </c>
      <c r="G160" s="3">
        <f t="shared" si="43"/>
        <v>6.0809739143066977E-12</v>
      </c>
      <c r="H160" s="3">
        <f t="shared" si="44"/>
        <v>2.6599028456141887</v>
      </c>
      <c r="I160" s="1"/>
      <c r="J160" s="3">
        <f t="shared" si="45"/>
        <v>98.417830356037484</v>
      </c>
      <c r="K160" s="3">
        <f t="shared" si="46"/>
        <v>0.56311838822366422</v>
      </c>
      <c r="L160" s="3">
        <f t="shared" si="47"/>
        <v>402.01905125573916</v>
      </c>
      <c r="M160" s="1"/>
      <c r="N160" s="3">
        <f t="shared" si="36"/>
        <v>223.67737227370748</v>
      </c>
      <c r="O160" s="3">
        <f t="shared" si="37"/>
        <v>10.149451349346606</v>
      </c>
      <c r="P160" s="3">
        <f t="shared" si="38"/>
        <v>267.17317637694606</v>
      </c>
    </row>
    <row r="161" spans="1:16" x14ac:dyDescent="0.25">
      <c r="A161" s="1">
        <f t="shared" si="35"/>
        <v>159</v>
      </c>
      <c r="B161" s="3">
        <f t="shared" si="39"/>
        <v>2.1480366998315517</v>
      </c>
      <c r="C161" s="3">
        <f t="shared" si="40"/>
        <v>2.7061994751303433E-4</v>
      </c>
      <c r="D161" s="3">
        <f t="shared" si="41"/>
        <v>498.85169268022105</v>
      </c>
      <c r="E161" s="1"/>
      <c r="F161" s="3">
        <f t="shared" si="42"/>
        <v>498.34009715437799</v>
      </c>
      <c r="G161" s="3">
        <f t="shared" si="43"/>
        <v>5.1637809142084424E-12</v>
      </c>
      <c r="H161" s="3">
        <f t="shared" si="44"/>
        <v>2.6599028456166209</v>
      </c>
      <c r="I161" s="1"/>
      <c r="J161" s="3">
        <f t="shared" si="45"/>
        <v>98.395662000036467</v>
      </c>
      <c r="K161" s="3">
        <f t="shared" si="46"/>
        <v>0.5289749054023225</v>
      </c>
      <c r="L161" s="3">
        <f t="shared" si="47"/>
        <v>402.07536309456151</v>
      </c>
      <c r="M161" s="1"/>
      <c r="N161" s="3">
        <f t="shared" si="36"/>
        <v>222.99631149135496</v>
      </c>
      <c r="O161" s="3">
        <f t="shared" si="37"/>
        <v>9.815566996764451</v>
      </c>
      <c r="P161" s="3">
        <f t="shared" si="38"/>
        <v>268.18812151188069</v>
      </c>
    </row>
    <row r="162" spans="1:16" x14ac:dyDescent="0.25">
      <c r="A162" s="1">
        <f t="shared" si="35"/>
        <v>160</v>
      </c>
      <c r="B162" s="3">
        <f t="shared" si="39"/>
        <v>2.1480361185299728</v>
      </c>
      <c r="C162" s="3">
        <f t="shared" si="40"/>
        <v>2.4413925434069538E-4</v>
      </c>
      <c r="D162" s="3">
        <f t="shared" si="41"/>
        <v>498.85171974221578</v>
      </c>
      <c r="E162" s="1"/>
      <c r="F162" s="3">
        <f t="shared" si="42"/>
        <v>498.34009715437668</v>
      </c>
      <c r="G162" s="3">
        <f t="shared" si="43"/>
        <v>4.3849280897603442E-12</v>
      </c>
      <c r="H162" s="3">
        <f t="shared" si="44"/>
        <v>2.6599028456186864</v>
      </c>
      <c r="I162" s="1"/>
      <c r="J162" s="3">
        <f t="shared" si="45"/>
        <v>98.374842465637073</v>
      </c>
      <c r="K162" s="3">
        <f t="shared" si="46"/>
        <v>0.49689694926147759</v>
      </c>
      <c r="L162" s="3">
        <f t="shared" si="47"/>
        <v>402.12826058510177</v>
      </c>
      <c r="M162" s="1"/>
      <c r="N162" s="3">
        <f t="shared" si="36"/>
        <v>222.33966092071253</v>
      </c>
      <c r="O162" s="3">
        <f t="shared" si="37"/>
        <v>9.4906608677304298</v>
      </c>
      <c r="P162" s="3">
        <f t="shared" si="38"/>
        <v>269.16967821155714</v>
      </c>
    </row>
    <row r="163" spans="1:16" x14ac:dyDescent="0.25">
      <c r="A163" s="1">
        <f t="shared" si="35"/>
        <v>161</v>
      </c>
      <c r="B163" s="3">
        <f t="shared" si="39"/>
        <v>2.1480355941100364</v>
      </c>
      <c r="C163" s="3">
        <f t="shared" si="40"/>
        <v>2.2024974884290066E-4</v>
      </c>
      <c r="D163" s="3">
        <f t="shared" si="41"/>
        <v>498.85174415614119</v>
      </c>
      <c r="E163" s="1"/>
      <c r="F163" s="3">
        <f t="shared" si="42"/>
        <v>498.3400971543756</v>
      </c>
      <c r="G163" s="3">
        <f t="shared" si="43"/>
        <v>3.7235495989892693E-12</v>
      </c>
      <c r="H163" s="3">
        <f t="shared" si="44"/>
        <v>2.6599028456204405</v>
      </c>
      <c r="I163" s="1"/>
      <c r="J163" s="3">
        <f t="shared" si="45"/>
        <v>98.355289601994969</v>
      </c>
      <c r="K163" s="3">
        <f t="shared" si="46"/>
        <v>0.46676011797743128</v>
      </c>
      <c r="L163" s="3">
        <f t="shared" si="47"/>
        <v>402.17795028002791</v>
      </c>
      <c r="M163" s="1"/>
      <c r="N163" s="3">
        <f t="shared" si="36"/>
        <v>221.70661582493912</v>
      </c>
      <c r="O163" s="3">
        <f t="shared" si="37"/>
        <v>9.1746398767307848</v>
      </c>
      <c r="P163" s="3">
        <f t="shared" si="38"/>
        <v>270.11874429833017</v>
      </c>
    </row>
    <row r="164" spans="1:16" x14ac:dyDescent="0.25">
      <c r="A164" s="1">
        <f t="shared" si="35"/>
        <v>162</v>
      </c>
      <c r="B164" s="3">
        <f t="shared" si="39"/>
        <v>2.1480351210057362</v>
      </c>
      <c r="C164" s="3">
        <f t="shared" si="40"/>
        <v>1.9869787825871894E-4</v>
      </c>
      <c r="D164" s="3">
        <f t="shared" si="41"/>
        <v>498.85176618111609</v>
      </c>
      <c r="E164" s="1"/>
      <c r="F164" s="3">
        <f t="shared" si="42"/>
        <v>498.34009715437469</v>
      </c>
      <c r="G164" s="3">
        <f t="shared" si="43"/>
        <v>3.1619267938532857E-12</v>
      </c>
      <c r="H164" s="3">
        <f t="shared" si="44"/>
        <v>2.65990284562193</v>
      </c>
      <c r="I164" s="1"/>
      <c r="J164" s="3">
        <f t="shared" si="45"/>
        <v>98.336926271363637</v>
      </c>
      <c r="K164" s="3">
        <f t="shared" si="46"/>
        <v>0.43844743681102083</v>
      </c>
      <c r="L164" s="3">
        <f t="shared" si="47"/>
        <v>402.22462629182564</v>
      </c>
      <c r="M164" s="1"/>
      <c r="N164" s="3">
        <f t="shared" si="36"/>
        <v>221.09639231739436</v>
      </c>
      <c r="O164" s="3">
        <f t="shared" si="37"/>
        <v>8.8673993966024618</v>
      </c>
      <c r="P164" s="3">
        <f t="shared" si="38"/>
        <v>271.03620828600327</v>
      </c>
    </row>
    <row r="165" spans="1:16" x14ac:dyDescent="0.25">
      <c r="A165" s="1">
        <f t="shared" si="35"/>
        <v>163</v>
      </c>
      <c r="B165" s="3">
        <f t="shared" si="39"/>
        <v>2.1480346941957151</v>
      </c>
      <c r="C165" s="3">
        <f t="shared" si="40"/>
        <v>1.7925490045381609E-4</v>
      </c>
      <c r="D165" s="3">
        <f t="shared" si="41"/>
        <v>498.85178605090391</v>
      </c>
      <c r="E165" s="1"/>
      <c r="F165" s="3">
        <f t="shared" si="42"/>
        <v>498.34009715437389</v>
      </c>
      <c r="G165" s="3">
        <f t="shared" si="43"/>
        <v>2.6850135291339051E-12</v>
      </c>
      <c r="H165" s="3">
        <f t="shared" si="44"/>
        <v>2.6599028456231948</v>
      </c>
      <c r="I165" s="1"/>
      <c r="J165" s="3">
        <f t="shared" si="45"/>
        <v>98.319680042056618</v>
      </c>
      <c r="K165" s="3">
        <f t="shared" si="46"/>
        <v>0.41184892243694021</v>
      </c>
      <c r="L165" s="3">
        <f t="shared" si="47"/>
        <v>402.26847103550676</v>
      </c>
      <c r="M165" s="1"/>
      <c r="N165" s="3">
        <f t="shared" si="36"/>
        <v>220.50822731264648</v>
      </c>
      <c r="O165" s="3">
        <f t="shared" si="37"/>
        <v>8.5688244616900882</v>
      </c>
      <c r="P165" s="3">
        <f t="shared" si="38"/>
        <v>271.9229482256635</v>
      </c>
    </row>
    <row r="166" spans="1:16" x14ac:dyDescent="0.25">
      <c r="A166" s="1">
        <f t="shared" si="35"/>
        <v>164</v>
      </c>
      <c r="B166" s="3">
        <f t="shared" si="39"/>
        <v>2.1480343091499701</v>
      </c>
      <c r="C166" s="3">
        <f t="shared" si="40"/>
        <v>1.617144561537139E-4</v>
      </c>
      <c r="D166" s="3">
        <f t="shared" si="41"/>
        <v>498.85180397639397</v>
      </c>
      <c r="E166" s="1"/>
      <c r="F166" s="3">
        <f t="shared" si="42"/>
        <v>498.34009715437321</v>
      </c>
      <c r="G166" s="3">
        <f t="shared" si="43"/>
        <v>2.2800330689650426E-12</v>
      </c>
      <c r="H166" s="3">
        <f t="shared" si="44"/>
        <v>2.6599028456242686</v>
      </c>
      <c r="I166" s="1"/>
      <c r="J166" s="3">
        <f t="shared" si="45"/>
        <v>98.303482900344747</v>
      </c>
      <c r="K166" s="3">
        <f t="shared" si="46"/>
        <v>0.38686117190511249</v>
      </c>
      <c r="L166" s="3">
        <f t="shared" si="47"/>
        <v>402.30965592775044</v>
      </c>
      <c r="M166" s="1"/>
      <c r="N166" s="3">
        <f t="shared" si="36"/>
        <v>219.94137842498634</v>
      </c>
      <c r="O166" s="3">
        <f t="shared" si="37"/>
        <v>8.2787909031812372</v>
      </c>
      <c r="P166" s="3">
        <f t="shared" si="38"/>
        <v>272.77983067183249</v>
      </c>
    </row>
    <row r="167" spans="1:16" x14ac:dyDescent="0.25">
      <c r="A167" s="1">
        <f t="shared" si="35"/>
        <v>165</v>
      </c>
      <c r="B167" s="3">
        <f t="shared" si="39"/>
        <v>2.1480339617817701</v>
      </c>
      <c r="C167" s="3">
        <f t="shared" si="40"/>
        <v>1.458903787384462E-4</v>
      </c>
      <c r="D167" s="3">
        <f t="shared" si="41"/>
        <v>498.85182014783959</v>
      </c>
      <c r="E167" s="1"/>
      <c r="F167" s="3">
        <f t="shared" si="42"/>
        <v>498.34009715437264</v>
      </c>
      <c r="G167" s="3">
        <f t="shared" si="43"/>
        <v>1.9361357919306369E-12</v>
      </c>
      <c r="H167" s="3">
        <f t="shared" si="44"/>
        <v>2.6599028456251808</v>
      </c>
      <c r="I167" s="1"/>
      <c r="J167" s="3">
        <f t="shared" si="45"/>
        <v>98.288270980105878</v>
      </c>
      <c r="K167" s="3">
        <f t="shared" si="46"/>
        <v>0.36338697495347388</v>
      </c>
      <c r="L167" s="3">
        <f t="shared" si="47"/>
        <v>402.34834204494098</v>
      </c>
      <c r="M167" s="1"/>
      <c r="N167" s="3">
        <f t="shared" si="36"/>
        <v>219.39512382010497</v>
      </c>
      <c r="O167" s="3">
        <f t="shared" si="37"/>
        <v>7.9971664177444897</v>
      </c>
      <c r="P167" s="3">
        <f t="shared" si="38"/>
        <v>273.60770976215059</v>
      </c>
    </row>
    <row r="168" spans="1:16" x14ac:dyDescent="0.25">
      <c r="A168" s="1">
        <f t="shared" si="35"/>
        <v>166</v>
      </c>
      <c r="B168" s="3">
        <f t="shared" si="39"/>
        <v>2.1480336484042817</v>
      </c>
      <c r="C168" s="3">
        <f t="shared" si="40"/>
        <v>1.3161471835282897E-4</v>
      </c>
      <c r="D168" s="3">
        <f t="shared" si="41"/>
        <v>498.85183473687744</v>
      </c>
      <c r="E168" s="1"/>
      <c r="F168" s="3">
        <f t="shared" si="42"/>
        <v>498.34009715437219</v>
      </c>
      <c r="G168" s="3">
        <f t="shared" si="43"/>
        <v>1.6441085244857678E-12</v>
      </c>
      <c r="H168" s="3">
        <f t="shared" si="44"/>
        <v>2.6599028456259552</v>
      </c>
      <c r="I168" s="1"/>
      <c r="J168" s="3">
        <f t="shared" si="45"/>
        <v>98.273984309119925</v>
      </c>
      <c r="K168" s="3">
        <f t="shared" si="46"/>
        <v>0.34133494844407369</v>
      </c>
      <c r="L168" s="3">
        <f t="shared" si="47"/>
        <v>402.38468074243633</v>
      </c>
      <c r="M168" s="1"/>
      <c r="N168" s="3">
        <f t="shared" si="36"/>
        <v>218.86876202517567</v>
      </c>
      <c r="O168" s="3">
        <f t="shared" si="37"/>
        <v>7.7238115708993522</v>
      </c>
      <c r="P168" s="3">
        <f t="shared" si="38"/>
        <v>274.40742640392506</v>
      </c>
    </row>
    <row r="169" spans="1:16" x14ac:dyDescent="0.25">
      <c r="A169" s="1">
        <f t="shared" si="35"/>
        <v>167</v>
      </c>
      <c r="B169" s="3">
        <f t="shared" si="39"/>
        <v>2.1480333656914379</v>
      </c>
      <c r="C169" s="3">
        <f t="shared" si="40"/>
        <v>1.1873595936119321E-4</v>
      </c>
      <c r="D169" s="3">
        <f t="shared" si="41"/>
        <v>498.85184789834926</v>
      </c>
      <c r="E169" s="1"/>
      <c r="F169" s="3">
        <f t="shared" si="42"/>
        <v>498.34009715437179</v>
      </c>
      <c r="G169" s="3">
        <f t="shared" si="43"/>
        <v>1.3961277156037452E-12</v>
      </c>
      <c r="H169" s="3">
        <f t="shared" si="44"/>
        <v>2.6599028456266129</v>
      </c>
      <c r="I169" s="1"/>
      <c r="J169" s="3">
        <f t="shared" si="45"/>
        <v>98.260566570972912</v>
      </c>
      <c r="K169" s="3">
        <f t="shared" si="46"/>
        <v>0.32061919174668518</v>
      </c>
      <c r="L169" s="3">
        <f t="shared" si="47"/>
        <v>402.41881423728074</v>
      </c>
      <c r="M169" s="1"/>
      <c r="N169" s="3">
        <f t="shared" si="36"/>
        <v>218.36161170218412</v>
      </c>
      <c r="O169" s="3">
        <f t="shared" si="37"/>
        <v>7.4585807368009576</v>
      </c>
      <c r="P169" s="3">
        <f t="shared" si="38"/>
        <v>275.17980756101497</v>
      </c>
    </row>
    <row r="170" spans="1:16" x14ac:dyDescent="0.25">
      <c r="A170" s="1">
        <f t="shared" si="35"/>
        <v>168</v>
      </c>
      <c r="B170" s="3">
        <f t="shared" si="39"/>
        <v>2.1480331106426354</v>
      </c>
      <c r="C170" s="3">
        <f t="shared" si="40"/>
        <v>1.0711741222748911E-4</v>
      </c>
      <c r="D170" s="3">
        <f t="shared" si="41"/>
        <v>498.85185977194521</v>
      </c>
      <c r="E170" s="1"/>
      <c r="F170" s="3">
        <f t="shared" si="42"/>
        <v>498.34009715437145</v>
      </c>
      <c r="G170" s="3">
        <f t="shared" si="43"/>
        <v>1.1855498400791878E-12</v>
      </c>
      <c r="H170" s="3">
        <f t="shared" si="44"/>
        <v>2.6599028456271716</v>
      </c>
      <c r="I170" s="1"/>
      <c r="J170" s="3">
        <f t="shared" si="45"/>
        <v>98.247964881599088</v>
      </c>
      <c r="K170" s="3">
        <f t="shared" si="46"/>
        <v>0.30115896194583935</v>
      </c>
      <c r="L170" s="3">
        <f t="shared" si="47"/>
        <v>402.45087615645542</v>
      </c>
      <c r="M170" s="1"/>
      <c r="N170" s="3">
        <f t="shared" si="36"/>
        <v>217.8730113889745</v>
      </c>
      <c r="O170" s="3">
        <f t="shared" si="37"/>
        <v>7.201322976330478</v>
      </c>
      <c r="P170" s="3">
        <f t="shared" si="38"/>
        <v>275.92566563469506</v>
      </c>
    </row>
    <row r="171" spans="1:16" x14ac:dyDescent="0.25">
      <c r="A171" s="1">
        <f t="shared" si="35"/>
        <v>169</v>
      </c>
      <c r="B171" s="3">
        <f t="shared" si="39"/>
        <v>2.148032880550887</v>
      </c>
      <c r="C171" s="3">
        <f t="shared" si="40"/>
        <v>9.6635762752931195E-5</v>
      </c>
      <c r="D171" s="3">
        <f t="shared" si="41"/>
        <v>498.85187048368641</v>
      </c>
      <c r="E171" s="1"/>
      <c r="F171" s="3">
        <f t="shared" si="42"/>
        <v>498.34009715437116</v>
      </c>
      <c r="G171" s="3">
        <f t="shared" si="43"/>
        <v>1.0067334152907188E-12</v>
      </c>
      <c r="H171" s="3">
        <f t="shared" si="44"/>
        <v>2.6599028456276459</v>
      </c>
      <c r="I171" s="1"/>
      <c r="J171" s="3">
        <f t="shared" si="45"/>
        <v>98.236129579552269</v>
      </c>
      <c r="K171" s="3">
        <f t="shared" si="46"/>
        <v>0.28287836779806891</v>
      </c>
      <c r="L171" s="3">
        <f t="shared" si="47"/>
        <v>402.48099205264998</v>
      </c>
      <c r="M171" s="1"/>
      <c r="N171" s="3">
        <f t="shared" si="36"/>
        <v>217.40231921212319</v>
      </c>
      <c r="O171" s="3">
        <f t="shared" si="37"/>
        <v>6.9518828555487504</v>
      </c>
      <c r="P171" s="3">
        <f t="shared" si="38"/>
        <v>276.64579793232809</v>
      </c>
    </row>
    <row r="172" spans="1:16" x14ac:dyDescent="0.25">
      <c r="A172" s="1">
        <f t="shared" si="35"/>
        <v>170</v>
      </c>
      <c r="B172" s="3">
        <f t="shared" si="39"/>
        <v>2.1480326729740913</v>
      </c>
      <c r="C172" s="3">
        <f t="shared" si="40"/>
        <v>8.7179763273468491E-5</v>
      </c>
      <c r="D172" s="3">
        <f t="shared" si="41"/>
        <v>498.8518801472627</v>
      </c>
      <c r="E172" s="1"/>
      <c r="F172" s="3">
        <f t="shared" si="42"/>
        <v>498.34009715437094</v>
      </c>
      <c r="G172" s="3">
        <f t="shared" si="43"/>
        <v>8.5488786316669564E-13</v>
      </c>
      <c r="H172" s="3">
        <f t="shared" si="44"/>
        <v>2.6599028456280487</v>
      </c>
      <c r="I172" s="1"/>
      <c r="J172" s="3">
        <f t="shared" si="45"/>
        <v>98.225014029154565</v>
      </c>
      <c r="K172" s="3">
        <f t="shared" si="46"/>
        <v>0.26570608141596735</v>
      </c>
      <c r="L172" s="3">
        <f t="shared" si="47"/>
        <v>402.50927988942976</v>
      </c>
      <c r="M172" s="1"/>
      <c r="N172" s="3">
        <f t="shared" si="36"/>
        <v>216.94891257541701</v>
      </c>
      <c r="O172" s="3">
        <f t="shared" si="37"/>
        <v>6.710101206700064</v>
      </c>
      <c r="P172" s="3">
        <f t="shared" si="38"/>
        <v>277.34098621788297</v>
      </c>
    </row>
    <row r="173" spans="1:16" x14ac:dyDescent="0.25">
      <c r="A173" s="1">
        <f t="shared" si="35"/>
        <v>171</v>
      </c>
      <c r="B173" s="3">
        <f t="shared" si="39"/>
        <v>2.1480324857091113</v>
      </c>
      <c r="C173" s="3">
        <f t="shared" si="40"/>
        <v>7.8649051926055197E-5</v>
      </c>
      <c r="D173" s="3">
        <f t="shared" si="41"/>
        <v>498.851888865239</v>
      </c>
      <c r="E173" s="1"/>
      <c r="F173" s="3">
        <f t="shared" si="42"/>
        <v>498.34009715437071</v>
      </c>
      <c r="G173" s="3">
        <f t="shared" si="43"/>
        <v>7.2594516829330915E-13</v>
      </c>
      <c r="H173" s="3">
        <f t="shared" si="44"/>
        <v>2.6599028456283906</v>
      </c>
      <c r="I173" s="1"/>
      <c r="J173" s="3">
        <f t="shared" si="45"/>
        <v>98.214574435724685</v>
      </c>
      <c r="K173" s="3">
        <f t="shared" si="46"/>
        <v>0.24957506670425667</v>
      </c>
      <c r="L173" s="3">
        <f t="shared" si="47"/>
        <v>402.53585049757135</v>
      </c>
      <c r="M173" s="1"/>
      <c r="N173" s="3">
        <f t="shared" si="36"/>
        <v>216.51218782739764</v>
      </c>
      <c r="O173" s="3">
        <f t="shared" si="37"/>
        <v>6.4758158340494294</v>
      </c>
      <c r="P173" s="3">
        <f t="shared" si="38"/>
        <v>278.01199633855299</v>
      </c>
    </row>
    <row r="174" spans="1:16" x14ac:dyDescent="0.25">
      <c r="A174" s="1">
        <f t="shared" si="35"/>
        <v>172</v>
      </c>
      <c r="B174" s="3">
        <f t="shared" si="39"/>
        <v>2.148032316768393</v>
      </c>
      <c r="C174" s="3">
        <f t="shared" si="40"/>
        <v>7.0953087451957076E-5</v>
      </c>
      <c r="D174" s="3">
        <f t="shared" si="41"/>
        <v>498.85189673014418</v>
      </c>
      <c r="E174" s="1"/>
      <c r="F174" s="3">
        <f t="shared" si="42"/>
        <v>498.34009715437054</v>
      </c>
      <c r="G174" s="3">
        <f t="shared" si="43"/>
        <v>6.1645089382400235E-13</v>
      </c>
      <c r="H174" s="3">
        <f t="shared" si="44"/>
        <v>2.6599028456286811</v>
      </c>
      <c r="I174" s="1"/>
      <c r="J174" s="3">
        <f t="shared" si="45"/>
        <v>98.204769672138241</v>
      </c>
      <c r="K174" s="3">
        <f t="shared" si="46"/>
        <v>0.23442232362028148</v>
      </c>
      <c r="L174" s="3">
        <f t="shared" si="47"/>
        <v>402.56080800424178</v>
      </c>
      <c r="M174" s="1"/>
      <c r="N174" s="3">
        <f t="shared" si="36"/>
        <v>216.09155991113843</v>
      </c>
      <c r="O174" s="3">
        <f t="shared" si="37"/>
        <v>6.2488621669036899</v>
      </c>
      <c r="P174" s="3">
        <f t="shared" si="38"/>
        <v>278.65957792195792</v>
      </c>
    </row>
    <row r="175" spans="1:16" x14ac:dyDescent="0.25">
      <c r="A175" s="1">
        <f t="shared" si="35"/>
        <v>173</v>
      </c>
      <c r="B175" s="3">
        <f t="shared" si="39"/>
        <v>2.148032164358868</v>
      </c>
      <c r="C175" s="3">
        <f t="shared" si="40"/>
        <v>6.401018823158267E-5</v>
      </c>
      <c r="D175" s="3">
        <f t="shared" si="41"/>
        <v>498.85190382545289</v>
      </c>
      <c r="E175" s="1"/>
      <c r="F175" s="3">
        <f t="shared" si="42"/>
        <v>498.34009715437037</v>
      </c>
      <c r="G175" s="3">
        <f t="shared" si="43"/>
        <v>5.2347163545397736E-13</v>
      </c>
      <c r="H175" s="3">
        <f t="shared" si="44"/>
        <v>2.6599028456289275</v>
      </c>
      <c r="I175" s="1"/>
      <c r="J175" s="3">
        <f t="shared" si="45"/>
        <v>98.195561116019391</v>
      </c>
      <c r="K175" s="3">
        <f t="shared" si="46"/>
        <v>0.22018864737710819</v>
      </c>
      <c r="L175" s="3">
        <f t="shared" si="47"/>
        <v>402.58425023660379</v>
      </c>
      <c r="M175" s="1"/>
      <c r="N175" s="3">
        <f t="shared" si="36"/>
        <v>215.68646199914366</v>
      </c>
      <c r="O175" s="3">
        <f t="shared" si="37"/>
        <v>6.0290738622080955</v>
      </c>
      <c r="P175" s="3">
        <f t="shared" si="38"/>
        <v>279.28446413864827</v>
      </c>
    </row>
    <row r="176" spans="1:16" x14ac:dyDescent="0.25">
      <c r="A176" s="1">
        <f t="shared" si="35"/>
        <v>174</v>
      </c>
      <c r="B176" s="3">
        <f t="shared" si="39"/>
        <v>2.1480320268629249</v>
      </c>
      <c r="C176" s="3">
        <f t="shared" si="40"/>
        <v>5.7746665351592505E-5</v>
      </c>
      <c r="D176" s="3">
        <f t="shared" si="41"/>
        <v>498.85191022647172</v>
      </c>
      <c r="E176" s="1"/>
      <c r="F176" s="3">
        <f t="shared" si="42"/>
        <v>498.34009715437026</v>
      </c>
      <c r="G176" s="3">
        <f t="shared" si="43"/>
        <v>4.4451643410723256E-13</v>
      </c>
      <c r="H176" s="3">
        <f t="shared" si="44"/>
        <v>2.6599028456291371</v>
      </c>
      <c r="I176" s="1"/>
      <c r="J176" s="3">
        <f t="shared" si="45"/>
        <v>98.186912496907169</v>
      </c>
      <c r="K176" s="3">
        <f t="shared" si="46"/>
        <v>0.20681840175162636</v>
      </c>
      <c r="L176" s="3">
        <f t="shared" si="47"/>
        <v>402.60626910134152</v>
      </c>
      <c r="M176" s="1"/>
      <c r="N176" s="3">
        <f t="shared" si="36"/>
        <v>215.2963451160023</v>
      </c>
      <c r="O176" s="3">
        <f t="shared" si="37"/>
        <v>5.8162833591286383</v>
      </c>
      <c r="P176" s="3">
        <f t="shared" si="38"/>
        <v>279.88737152486908</v>
      </c>
    </row>
    <row r="177" spans="1:16" x14ac:dyDescent="0.25">
      <c r="A177" s="1">
        <f t="shared" si="35"/>
        <v>175</v>
      </c>
      <c r="B177" s="3">
        <f t="shared" si="39"/>
        <v>2.1480319028212382</v>
      </c>
      <c r="C177" s="3">
        <f t="shared" si="40"/>
        <v>5.209604050305301E-5</v>
      </c>
      <c r="D177" s="3">
        <f t="shared" si="41"/>
        <v>498.85191600113825</v>
      </c>
      <c r="E177" s="1"/>
      <c r="F177" s="3">
        <f t="shared" si="42"/>
        <v>498.34009715437014</v>
      </c>
      <c r="G177" s="3">
        <f t="shared" si="43"/>
        <v>3.7747004194419579E-13</v>
      </c>
      <c r="H177" s="3">
        <f t="shared" si="44"/>
        <v>2.6599028456293148</v>
      </c>
      <c r="I177" s="1"/>
      <c r="J177" s="3">
        <f t="shared" si="45"/>
        <v>98.178789752780958</v>
      </c>
      <c r="K177" s="3">
        <f t="shared" si="46"/>
        <v>0.19425930570267858</v>
      </c>
      <c r="L177" s="3">
        <f t="shared" si="47"/>
        <v>402.62695094151667</v>
      </c>
      <c r="M177" s="1"/>
      <c r="N177" s="3">
        <f t="shared" si="36"/>
        <v>214.92067775118846</v>
      </c>
      <c r="O177" s="3">
        <f t="shared" si="37"/>
        <v>5.6103223880296005</v>
      </c>
      <c r="P177" s="3">
        <f t="shared" si="38"/>
        <v>280.46899986078193</v>
      </c>
    </row>
    <row r="178" spans="1:16" x14ac:dyDescent="0.25">
      <c r="A178" s="1">
        <f t="shared" si="35"/>
        <v>176</v>
      </c>
      <c r="B178" s="3">
        <f t="shared" si="39"/>
        <v>2.148031790917281</v>
      </c>
      <c r="C178" s="3">
        <f t="shared" si="40"/>
        <v>4.6998340409758934E-5</v>
      </c>
      <c r="D178" s="3">
        <f t="shared" si="41"/>
        <v>498.85192121074232</v>
      </c>
      <c r="E178" s="1"/>
      <c r="F178" s="3">
        <f t="shared" si="42"/>
        <v>498.34009715437003</v>
      </c>
      <c r="G178" s="3">
        <f t="shared" si="43"/>
        <v>3.2053625385418488E-13</v>
      </c>
      <c r="H178" s="3">
        <f t="shared" si="44"/>
        <v>2.6599028456294658</v>
      </c>
      <c r="I178" s="1"/>
      <c r="J178" s="3">
        <f t="shared" si="45"/>
        <v>98.171160895368118</v>
      </c>
      <c r="K178" s="3">
        <f t="shared" si="46"/>
        <v>0.18246223254525251</v>
      </c>
      <c r="L178" s="3">
        <f t="shared" si="47"/>
        <v>402.64637687208693</v>
      </c>
      <c r="M178" s="1"/>
      <c r="N178" s="3">
        <f t="shared" si="36"/>
        <v>214.55894546417707</v>
      </c>
      <c r="O178" s="3">
        <f t="shared" si="37"/>
        <v>5.4110224362380368</v>
      </c>
      <c r="P178" s="3">
        <f t="shared" si="38"/>
        <v>281.0300320995849</v>
      </c>
    </row>
    <row r="179" spans="1:16" x14ac:dyDescent="0.25">
      <c r="A179" s="1">
        <f t="shared" si="35"/>
        <v>177</v>
      </c>
      <c r="B179" s="3">
        <f t="shared" si="39"/>
        <v>2.1480316899633518</v>
      </c>
      <c r="C179" s="3">
        <f t="shared" si="40"/>
        <v>4.2399460298103552E-5</v>
      </c>
      <c r="D179" s="3">
        <f t="shared" si="41"/>
        <v>498.85192591057637</v>
      </c>
      <c r="E179" s="1"/>
      <c r="F179" s="3">
        <f t="shared" si="42"/>
        <v>498.34009715436997</v>
      </c>
      <c r="G179" s="3">
        <f t="shared" si="43"/>
        <v>2.7218978625610706E-13</v>
      </c>
      <c r="H179" s="3">
        <f t="shared" si="44"/>
        <v>2.6599028456295941</v>
      </c>
      <c r="I179" s="1"/>
      <c r="J179" s="3">
        <f t="shared" si="45"/>
        <v>98.163995883692706</v>
      </c>
      <c r="K179" s="3">
        <f t="shared" si="46"/>
        <v>0.1713810209661385</v>
      </c>
      <c r="L179" s="3">
        <f t="shared" si="47"/>
        <v>402.66462309534148</v>
      </c>
      <c r="M179" s="1"/>
      <c r="N179" s="3">
        <f t="shared" si="36"/>
        <v>214.21065048383639</v>
      </c>
      <c r="O179" s="3">
        <f t="shared" si="37"/>
        <v>5.2182151729549044</v>
      </c>
      <c r="P179" s="3">
        <f t="shared" si="38"/>
        <v>281.57113434320871</v>
      </c>
    </row>
    <row r="180" spans="1:16" x14ac:dyDescent="0.25">
      <c r="A180" s="1">
        <f t="shared" si="35"/>
        <v>178</v>
      </c>
      <c r="B180" s="3">
        <f t="shared" si="39"/>
        <v>2.1480315988879672</v>
      </c>
      <c r="C180" s="3">
        <f t="shared" si="40"/>
        <v>3.8250589652650866E-5</v>
      </c>
      <c r="D180" s="3">
        <f t="shared" si="41"/>
        <v>498.85193015052238</v>
      </c>
      <c r="E180" s="1"/>
      <c r="F180" s="3">
        <f t="shared" si="42"/>
        <v>498.34009715436991</v>
      </c>
      <c r="G180" s="3">
        <f t="shared" si="43"/>
        <v>2.3113541401731202E-13</v>
      </c>
      <c r="H180" s="3">
        <f t="shared" si="44"/>
        <v>2.6599028456297029</v>
      </c>
      <c r="I180" s="1"/>
      <c r="J180" s="3">
        <f t="shared" si="45"/>
        <v>98.157266505358038</v>
      </c>
      <c r="K180" s="3">
        <f t="shared" si="46"/>
        <v>0.16097229720418987</v>
      </c>
      <c r="L180" s="3">
        <f t="shared" si="47"/>
        <v>402.68176119743811</v>
      </c>
      <c r="M180" s="1"/>
      <c r="N180" s="3">
        <f t="shared" si="36"/>
        <v>213.87531130386739</v>
      </c>
      <c r="O180" s="3">
        <f t="shared" si="37"/>
        <v>5.0317328356284028</v>
      </c>
      <c r="P180" s="3">
        <f t="shared" si="38"/>
        <v>282.09295586050422</v>
      </c>
    </row>
    <row r="181" spans="1:16" x14ac:dyDescent="0.25">
      <c r="A181" s="1">
        <f t="shared" si="35"/>
        <v>179</v>
      </c>
      <c r="B181" s="3">
        <f t="shared" si="39"/>
        <v>2.1480315167244921</v>
      </c>
      <c r="C181" s="3">
        <f t="shared" si="40"/>
        <v>3.4507694162635766E-5</v>
      </c>
      <c r="D181" s="3">
        <f t="shared" si="41"/>
        <v>498.85193397558135</v>
      </c>
      <c r="E181" s="1"/>
      <c r="F181" s="3">
        <f t="shared" si="42"/>
        <v>498.34009715436986</v>
      </c>
      <c r="G181" s="3">
        <f t="shared" si="43"/>
        <v>1.9627327074898858E-13</v>
      </c>
      <c r="H181" s="3">
        <f t="shared" si="44"/>
        <v>2.6599028456297953</v>
      </c>
      <c r="I181" s="1"/>
      <c r="J181" s="3">
        <f t="shared" si="45"/>
        <v>98.150946265087384</v>
      </c>
      <c r="K181" s="3">
        <f t="shared" si="46"/>
        <v>0.15119530775443143</v>
      </c>
      <c r="L181" s="3">
        <f t="shared" si="47"/>
        <v>402.69785842715851</v>
      </c>
      <c r="M181" s="1"/>
      <c r="N181" s="3">
        <f t="shared" si="36"/>
        <v>213.55246227588202</v>
      </c>
      <c r="O181" s="3">
        <f t="shared" si="37"/>
        <v>4.8514085800509372</v>
      </c>
      <c r="P181" s="3">
        <f t="shared" si="38"/>
        <v>282.59612914406705</v>
      </c>
    </row>
    <row r="182" spans="1:16" x14ac:dyDescent="0.25">
      <c r="A182" s="1">
        <f t="shared" si="35"/>
        <v>180</v>
      </c>
      <c r="B182" s="3">
        <f t="shared" si="39"/>
        <v>2.1480314426008773</v>
      </c>
      <c r="C182" s="3">
        <f t="shared" si="40"/>
        <v>3.1131048361003025E-5</v>
      </c>
      <c r="D182" s="3">
        <f t="shared" si="41"/>
        <v>498.85193742635079</v>
      </c>
      <c r="E182" s="1"/>
      <c r="F182" s="3">
        <f t="shared" si="42"/>
        <v>498.3400971543698</v>
      </c>
      <c r="G182" s="3">
        <f t="shared" si="43"/>
        <v>1.6666938285632162E-13</v>
      </c>
      <c r="H182" s="3">
        <f t="shared" si="44"/>
        <v>2.6599028456298739</v>
      </c>
      <c r="I182" s="1"/>
      <c r="J182" s="3">
        <f t="shared" si="45"/>
        <v>98.145010280076605</v>
      </c>
      <c r="K182" s="3">
        <f t="shared" si="46"/>
        <v>0.1420117619897637</v>
      </c>
      <c r="L182" s="3">
        <f t="shared" si="47"/>
        <v>402.71297795793396</v>
      </c>
      <c r="M182" s="1"/>
      <c r="N182" s="3">
        <f t="shared" si="36"/>
        <v>213.24165320154916</v>
      </c>
      <c r="O182" s="3">
        <f t="shared" si="37"/>
        <v>4.6770767963787083</v>
      </c>
      <c r="P182" s="3">
        <f t="shared" si="38"/>
        <v>283.08127000207213</v>
      </c>
    </row>
    <row r="183" spans="1:16" x14ac:dyDescent="0.25">
      <c r="A183" s="1">
        <f t="shared" si="35"/>
        <v>181</v>
      </c>
      <c r="B183" s="3">
        <f t="shared" si="39"/>
        <v>2.1480313757304064</v>
      </c>
      <c r="C183" s="3">
        <f t="shared" si="40"/>
        <v>2.8084813995623287E-5</v>
      </c>
      <c r="D183" s="3">
        <f t="shared" si="41"/>
        <v>498.8519405394556</v>
      </c>
      <c r="E183" s="1"/>
      <c r="F183" s="3">
        <f t="shared" si="42"/>
        <v>498.34009715436974</v>
      </c>
      <c r="G183" s="3">
        <f t="shared" si="43"/>
        <v>1.4153064793643209E-13</v>
      </c>
      <c r="H183" s="3">
        <f t="shared" si="44"/>
        <v>2.6599028456299405</v>
      </c>
      <c r="I183" s="1"/>
      <c r="J183" s="3">
        <f t="shared" si="45"/>
        <v>98.139435181740453</v>
      </c>
      <c r="K183" s="3">
        <f t="shared" si="46"/>
        <v>0.13338568412693819</v>
      </c>
      <c r="L183" s="3">
        <f t="shared" si="47"/>
        <v>402.72717913413294</v>
      </c>
      <c r="M183" s="1"/>
      <c r="N183" s="3">
        <f t="shared" si="36"/>
        <v>212.94244892508604</v>
      </c>
      <c r="O183" s="3">
        <f t="shared" si="37"/>
        <v>4.5085733932039576</v>
      </c>
      <c r="P183" s="3">
        <f t="shared" si="38"/>
        <v>283.54897768171003</v>
      </c>
    </row>
    <row r="184" spans="1:16" x14ac:dyDescent="0.25">
      <c r="A184" s="1">
        <f t="shared" si="35"/>
        <v>182</v>
      </c>
      <c r="B184" s="3">
        <f t="shared" si="39"/>
        <v>2.1480313154033448</v>
      </c>
      <c r="C184" s="3">
        <f t="shared" si="40"/>
        <v>2.5336659657705111E-5</v>
      </c>
      <c r="D184" s="3">
        <f t="shared" si="41"/>
        <v>498.85194334793698</v>
      </c>
      <c r="E184" s="1"/>
      <c r="F184" s="3">
        <f t="shared" si="42"/>
        <v>498.34009715436969</v>
      </c>
      <c r="G184" s="3">
        <f t="shared" si="43"/>
        <v>1.2018358718334048E-13</v>
      </c>
      <c r="H184" s="3">
        <f t="shared" si="44"/>
        <v>2.6599028456299969</v>
      </c>
      <c r="I184" s="1"/>
      <c r="J184" s="3">
        <f t="shared" si="45"/>
        <v>98.134199023459828</v>
      </c>
      <c r="K184" s="3">
        <f t="shared" si="46"/>
        <v>0.12528327399486347</v>
      </c>
      <c r="L184" s="3">
        <f t="shared" si="47"/>
        <v>402.74051770254562</v>
      </c>
      <c r="M184" s="1"/>
      <c r="N184" s="3">
        <f t="shared" si="36"/>
        <v>212.65442892723385</v>
      </c>
      <c r="O184" s="3">
        <f t="shared" si="37"/>
        <v>4.3457360517357619</v>
      </c>
      <c r="P184" s="3">
        <f t="shared" si="38"/>
        <v>283.99983502103044</v>
      </c>
    </row>
    <row r="185" spans="1:16" x14ac:dyDescent="0.25">
      <c r="A185" s="1">
        <f t="shared" si="35"/>
        <v>183</v>
      </c>
      <c r="B185" s="3">
        <f t="shared" si="39"/>
        <v>2.1480312609794066</v>
      </c>
      <c r="C185" s="3">
        <f t="shared" si="40"/>
        <v>2.2857417630307068E-5</v>
      </c>
      <c r="D185" s="3">
        <f t="shared" si="41"/>
        <v>498.85194588160294</v>
      </c>
      <c r="E185" s="1"/>
      <c r="F185" s="3">
        <f t="shared" si="42"/>
        <v>498.34009715436963</v>
      </c>
      <c r="G185" s="3">
        <f t="shared" si="43"/>
        <v>1.0205630256665756E-13</v>
      </c>
      <c r="H185" s="3">
        <f t="shared" si="44"/>
        <v>2.6599028456300449</v>
      </c>
      <c r="I185" s="1"/>
      <c r="J185" s="3">
        <f t="shared" si="45"/>
        <v>98.129281193962015</v>
      </c>
      <c r="K185" s="3">
        <f t="shared" si="46"/>
        <v>0.11767277609318615</v>
      </c>
      <c r="L185" s="3">
        <f t="shared" si="47"/>
        <v>402.7530460299451</v>
      </c>
      <c r="M185" s="1"/>
      <c r="N185" s="3">
        <f t="shared" si="36"/>
        <v>212.37718692172874</v>
      </c>
      <c r="O185" s="3">
        <f t="shared" si="37"/>
        <v>4.1884044520672932</v>
      </c>
      <c r="P185" s="3">
        <f t="shared" si="38"/>
        <v>284.434408626204</v>
      </c>
    </row>
    <row r="186" spans="1:16" x14ac:dyDescent="0.25">
      <c r="A186" s="1">
        <f t="shared" si="35"/>
        <v>184</v>
      </c>
      <c r="B186" s="3">
        <f t="shared" si="39"/>
        <v>2.148031211880959</v>
      </c>
      <c r="C186" s="3">
        <f t="shared" si="40"/>
        <v>2.0620774314891521E-5</v>
      </c>
      <c r="D186" s="3">
        <f t="shared" si="41"/>
        <v>498.85194816734469</v>
      </c>
      <c r="E186" s="1"/>
      <c r="F186" s="3">
        <f t="shared" si="42"/>
        <v>498.34009715436963</v>
      </c>
      <c r="G186" s="3">
        <f t="shared" si="43"/>
        <v>8.6663155408136463E-14</v>
      </c>
      <c r="H186" s="3">
        <f t="shared" si="44"/>
        <v>2.6599028456300857</v>
      </c>
      <c r="I186" s="1"/>
      <c r="J186" s="3">
        <f t="shared" si="45"/>
        <v>98.124662335988361</v>
      </c>
      <c r="K186" s="3">
        <f t="shared" si="46"/>
        <v>0.11052435645751649</v>
      </c>
      <c r="L186" s="3">
        <f t="shared" si="47"/>
        <v>402.76481330755439</v>
      </c>
      <c r="M186" s="1"/>
      <c r="N186" s="3">
        <f t="shared" si="36"/>
        <v>212.1103304551626</v>
      </c>
      <c r="O186" s="3">
        <f t="shared" si="37"/>
        <v>4.0364204734267126</v>
      </c>
      <c r="P186" s="3">
        <f t="shared" si="38"/>
        <v>284.85324907141074</v>
      </c>
    </row>
    <row r="187" spans="1:16" x14ac:dyDescent="0.25">
      <c r="A187" s="1">
        <f t="shared" si="35"/>
        <v>185</v>
      </c>
      <c r="B187" s="3">
        <f t="shared" si="39"/>
        <v>2.1480311675868924</v>
      </c>
      <c r="C187" s="3">
        <f t="shared" si="40"/>
        <v>1.8602990950243909E-5</v>
      </c>
      <c r="D187" s="3">
        <f t="shared" si="41"/>
        <v>498.85195022942213</v>
      </c>
      <c r="E187" s="1"/>
      <c r="F187" s="3">
        <f t="shared" si="42"/>
        <v>498.34009715436963</v>
      </c>
      <c r="G187" s="3">
        <f t="shared" si="43"/>
        <v>7.3591755887779353E-14</v>
      </c>
      <c r="H187" s="3">
        <f t="shared" si="44"/>
        <v>2.6599028456301204</v>
      </c>
      <c r="I187" s="1"/>
      <c r="J187" s="3">
        <f t="shared" si="45"/>
        <v>98.120324269925447</v>
      </c>
      <c r="K187" s="3">
        <f t="shared" si="46"/>
        <v>0.10380998687468333</v>
      </c>
      <c r="L187" s="3">
        <f t="shared" si="47"/>
        <v>402.77586574320014</v>
      </c>
      <c r="M187" s="1"/>
      <c r="N187" s="3">
        <f t="shared" si="36"/>
        <v>211.85348051102025</v>
      </c>
      <c r="O187" s="3">
        <f t="shared" si="37"/>
        <v>3.8896283702263985</v>
      </c>
      <c r="P187" s="3">
        <f t="shared" si="38"/>
        <v>285.2568911187534</v>
      </c>
    </row>
    <row r="188" spans="1:16" x14ac:dyDescent="0.25">
      <c r="A188" s="1">
        <f t="shared" si="35"/>
        <v>186</v>
      </c>
      <c r="B188" s="3">
        <f t="shared" si="39"/>
        <v>2.148031127627088</v>
      </c>
      <c r="C188" s="3">
        <f t="shared" si="40"/>
        <v>1.6782651659590977E-5</v>
      </c>
      <c r="D188" s="3">
        <f t="shared" si="41"/>
        <v>498.85195208972124</v>
      </c>
      <c r="E188" s="1"/>
      <c r="F188" s="3">
        <f t="shared" si="42"/>
        <v>498.34009715436963</v>
      </c>
      <c r="G188" s="3">
        <f t="shared" si="43"/>
        <v>6.2491914922105914E-14</v>
      </c>
      <c r="H188" s="3">
        <f t="shared" si="44"/>
        <v>2.6599028456301497</v>
      </c>
      <c r="I188" s="1"/>
      <c r="J188" s="3">
        <f t="shared" si="45"/>
        <v>98.116249922095605</v>
      </c>
      <c r="K188" s="3">
        <f t="shared" si="46"/>
        <v>9.7503336017055256E-2</v>
      </c>
      <c r="L188" s="3">
        <f t="shared" si="47"/>
        <v>402.78624674188762</v>
      </c>
      <c r="M188" s="1"/>
      <c r="N188" s="3">
        <f t="shared" si="36"/>
        <v>211.60627111858219</v>
      </c>
      <c r="O188" s="3">
        <f t="shared" si="37"/>
        <v>3.7478749256418196</v>
      </c>
      <c r="P188" s="3">
        <f t="shared" si="38"/>
        <v>285.64585395577603</v>
      </c>
    </row>
    <row r="189" spans="1:16" x14ac:dyDescent="0.25">
      <c r="A189" s="1">
        <f t="shared" si="35"/>
        <v>187</v>
      </c>
      <c r="B189" s="3">
        <f t="shared" si="39"/>
        <v>2.1480310915774297</v>
      </c>
      <c r="C189" s="3">
        <f t="shared" si="40"/>
        <v>1.5140436151800805E-5</v>
      </c>
      <c r="D189" s="3">
        <f t="shared" si="41"/>
        <v>498.8519537679864</v>
      </c>
      <c r="E189" s="1"/>
      <c r="F189" s="3">
        <f t="shared" si="42"/>
        <v>498.34009715436963</v>
      </c>
      <c r="G189" s="3">
        <f t="shared" si="43"/>
        <v>5.306626243008598E-14</v>
      </c>
      <c r="H189" s="3">
        <f t="shared" si="44"/>
        <v>2.6599028456301745</v>
      </c>
      <c r="I189" s="1"/>
      <c r="J189" s="3">
        <f t="shared" si="45"/>
        <v>98.112423257421653</v>
      </c>
      <c r="K189" s="3">
        <f t="shared" si="46"/>
        <v>9.1579667089304706E-2</v>
      </c>
      <c r="L189" s="3">
        <f t="shared" si="47"/>
        <v>402.79599707548931</v>
      </c>
      <c r="M189" s="1"/>
      <c r="N189" s="3">
        <f t="shared" si="36"/>
        <v>211.36834896729201</v>
      </c>
      <c r="O189" s="3">
        <f t="shared" si="37"/>
        <v>3.6110095843678072</v>
      </c>
      <c r="P189" s="3">
        <f t="shared" si="38"/>
        <v>286.0206414483402</v>
      </c>
    </row>
    <row r="190" spans="1:16" x14ac:dyDescent="0.25">
      <c r="A190" s="1">
        <f t="shared" si="35"/>
        <v>188</v>
      </c>
      <c r="B190" s="3">
        <f t="shared" si="39"/>
        <v>2.148031059055302</v>
      </c>
      <c r="C190" s="3">
        <f t="shared" si="40"/>
        <v>1.3658914664214835E-5</v>
      </c>
      <c r="D190" s="3">
        <f t="shared" si="41"/>
        <v>498.85195528203002</v>
      </c>
      <c r="E190" s="1"/>
      <c r="F190" s="3">
        <f t="shared" si="42"/>
        <v>498.34009715436963</v>
      </c>
      <c r="G190" s="3">
        <f t="shared" si="43"/>
        <v>4.5062280645565741E-14</v>
      </c>
      <c r="H190" s="3">
        <f t="shared" si="44"/>
        <v>2.6599028456301959</v>
      </c>
      <c r="I190" s="1"/>
      <c r="J190" s="3">
        <f t="shared" si="45"/>
        <v>98.108829216197961</v>
      </c>
      <c r="K190" s="3">
        <f t="shared" si="46"/>
        <v>8.6015741604070092E-2</v>
      </c>
      <c r="L190" s="3">
        <f t="shared" si="47"/>
        <v>402.80515504219824</v>
      </c>
      <c r="M190" s="1"/>
      <c r="N190" s="3">
        <f t="shared" si="36"/>
        <v>211.13937302710613</v>
      </c>
      <c r="O190" s="3">
        <f t="shared" si="37"/>
        <v>3.4788845661168937</v>
      </c>
      <c r="P190" s="3">
        <f t="shared" si="38"/>
        <v>286.38174240677699</v>
      </c>
    </row>
    <row r="191" spans="1:16" x14ac:dyDescent="0.25">
      <c r="A191" s="1">
        <f t="shared" si="35"/>
        <v>189</v>
      </c>
      <c r="B191" s="3">
        <f t="shared" si="39"/>
        <v>2.1480310297155292</v>
      </c>
      <c r="C191" s="3">
        <f t="shared" si="40"/>
        <v>1.2322362970725072E-5</v>
      </c>
      <c r="D191" s="3">
        <f t="shared" si="41"/>
        <v>498.8519566479215</v>
      </c>
      <c r="E191" s="1"/>
      <c r="F191" s="3">
        <f t="shared" si="42"/>
        <v>498.34009715436963</v>
      </c>
      <c r="G191" s="3">
        <f t="shared" si="43"/>
        <v>3.8265539044793793E-14</v>
      </c>
      <c r="H191" s="3">
        <f t="shared" si="44"/>
        <v>2.6599028456302141</v>
      </c>
      <c r="I191" s="1"/>
      <c r="J191" s="3">
        <f t="shared" si="45"/>
        <v>98.105453654716783</v>
      </c>
      <c r="K191" s="3">
        <f t="shared" si="46"/>
        <v>8.0789728924838419E-2</v>
      </c>
      <c r="L191" s="3">
        <f t="shared" si="47"/>
        <v>402.81375661635866</v>
      </c>
      <c r="M191" s="1"/>
      <c r="N191" s="3">
        <f t="shared" si="36"/>
        <v>210.91901417526904</v>
      </c>
      <c r="O191" s="3">
        <f t="shared" si="37"/>
        <v>3.3513549613422833</v>
      </c>
      <c r="P191" s="3">
        <f t="shared" si="38"/>
        <v>286.72963086338871</v>
      </c>
    </row>
    <row r="192" spans="1:16" x14ac:dyDescent="0.25">
      <c r="A192" s="1">
        <f t="shared" si="35"/>
        <v>190</v>
      </c>
      <c r="B192" s="3">
        <f t="shared" si="39"/>
        <v>2.1480310032467114</v>
      </c>
      <c r="C192" s="3">
        <f t="shared" si="40"/>
        <v>1.1116595491673099E-5</v>
      </c>
      <c r="D192" s="3">
        <f t="shared" si="41"/>
        <v>498.85195788015778</v>
      </c>
      <c r="E192" s="1"/>
      <c r="F192" s="3">
        <f t="shared" si="42"/>
        <v>498.34009715436963</v>
      </c>
      <c r="G192" s="3">
        <f t="shared" si="43"/>
        <v>3.2493949649499707E-14</v>
      </c>
      <c r="H192" s="3">
        <f t="shared" si="44"/>
        <v>2.6599028456302292</v>
      </c>
      <c r="I192" s="1"/>
      <c r="J192" s="3">
        <f t="shared" si="45"/>
        <v>98.102283289514062</v>
      </c>
      <c r="K192" s="3">
        <f t="shared" si="46"/>
        <v>7.5881121235079729E-2</v>
      </c>
      <c r="L192" s="3">
        <f t="shared" si="47"/>
        <v>402.82183558925112</v>
      </c>
      <c r="M192" s="1"/>
      <c r="N192" s="3">
        <f t="shared" si="36"/>
        <v>210.70695482988972</v>
      </c>
      <c r="O192" s="3">
        <f t="shared" si="37"/>
        <v>3.2282788105873683</v>
      </c>
      <c r="P192" s="3">
        <f t="shared" si="38"/>
        <v>287.06476635952293</v>
      </c>
    </row>
    <row r="193" spans="1:16" x14ac:dyDescent="0.25">
      <c r="A193" s="1">
        <f t="shared" si="35"/>
        <v>191</v>
      </c>
      <c r="B193" s="3">
        <f t="shared" si="39"/>
        <v>2.1480309793679195</v>
      </c>
      <c r="C193" s="3">
        <f t="shared" si="40"/>
        <v>1.0028814734272455E-5</v>
      </c>
      <c r="D193" s="3">
        <f t="shared" si="41"/>
        <v>498.85195899181736</v>
      </c>
      <c r="E193" s="1"/>
      <c r="F193" s="3">
        <f t="shared" si="42"/>
        <v>498.34009715436963</v>
      </c>
      <c r="G193" s="3">
        <f t="shared" si="43"/>
        <v>2.7592888802330263E-14</v>
      </c>
      <c r="H193" s="3">
        <f t="shared" si="44"/>
        <v>2.659902845630242</v>
      </c>
      <c r="I193" s="1"/>
      <c r="J193" s="3">
        <f t="shared" si="45"/>
        <v>98.099305645013374</v>
      </c>
      <c r="K193" s="3">
        <f t="shared" si="46"/>
        <v>7.127065361226366E-2</v>
      </c>
      <c r="L193" s="3">
        <f t="shared" si="47"/>
        <v>402.82942370137465</v>
      </c>
      <c r="M193" s="1"/>
      <c r="N193" s="3">
        <f t="shared" si="36"/>
        <v>210.50288859063352</v>
      </c>
      <c r="O193" s="3">
        <f t="shared" si="37"/>
        <v>3.1095171687848482</v>
      </c>
      <c r="P193" s="3">
        <f t="shared" si="38"/>
        <v>287.38759424058168</v>
      </c>
    </row>
    <row r="194" spans="1:16" x14ac:dyDescent="0.25">
      <c r="A194" s="1">
        <f t="shared" si="35"/>
        <v>192</v>
      </c>
      <c r="B194" s="3">
        <f t="shared" si="39"/>
        <v>2.1480309578257146</v>
      </c>
      <c r="C194" s="3">
        <f t="shared" si="40"/>
        <v>9.0474754655807677E-6</v>
      </c>
      <c r="D194" s="3">
        <f t="shared" si="41"/>
        <v>498.8519599946988</v>
      </c>
      <c r="E194" s="1"/>
      <c r="F194" s="3">
        <f t="shared" si="42"/>
        <v>498.34009715436963</v>
      </c>
      <c r="G194" s="3">
        <f t="shared" si="43"/>
        <v>2.3431054724659647E-14</v>
      </c>
      <c r="H194" s="3">
        <f t="shared" si="44"/>
        <v>2.6599028456302531</v>
      </c>
      <c r="I194" s="1"/>
      <c r="J194" s="3">
        <f t="shared" si="45"/>
        <v>98.096509004360485</v>
      </c>
      <c r="K194" s="3">
        <f t="shared" si="46"/>
        <v>6.6940228903929019E-2</v>
      </c>
      <c r="L194" s="3">
        <f t="shared" si="47"/>
        <v>402.83655076673585</v>
      </c>
      <c r="M194" s="1"/>
      <c r="N194" s="3">
        <f t="shared" si="36"/>
        <v>210.3065198867881</v>
      </c>
      <c r="O194" s="3">
        <f t="shared" si="37"/>
        <v>2.994934155751777</v>
      </c>
      <c r="P194" s="3">
        <f t="shared" si="38"/>
        <v>287.69854595746017</v>
      </c>
    </row>
    <row r="195" spans="1:16" x14ac:dyDescent="0.25">
      <c r="A195" s="1">
        <f t="shared" si="35"/>
        <v>193</v>
      </c>
      <c r="B195" s="3">
        <f t="shared" si="39"/>
        <v>2.1480309383914573</v>
      </c>
      <c r="C195" s="3">
        <f t="shared" si="40"/>
        <v>8.1621621764129264E-6</v>
      </c>
      <c r="D195" s="3">
        <f t="shared" si="41"/>
        <v>498.85196089944634</v>
      </c>
      <c r="E195" s="1"/>
      <c r="F195" s="3">
        <f t="shared" si="42"/>
        <v>498.34009715436963</v>
      </c>
      <c r="G195" s="3">
        <f t="shared" si="43"/>
        <v>1.9896949878753905E-14</v>
      </c>
      <c r="H195" s="3">
        <f t="shared" si="44"/>
        <v>2.6599028456302625</v>
      </c>
      <c r="I195" s="1"/>
      <c r="J195" s="3">
        <f t="shared" si="45"/>
        <v>98.093882363253513</v>
      </c>
      <c r="K195" s="3">
        <f t="shared" si="46"/>
        <v>6.2872847120507405E-2</v>
      </c>
      <c r="L195" s="3">
        <f t="shared" si="47"/>
        <v>402.84324478962623</v>
      </c>
      <c r="M195" s="1"/>
      <c r="N195" s="3">
        <f t="shared" si="36"/>
        <v>210.11756363291224</v>
      </c>
      <c r="O195" s="3">
        <f t="shared" si="37"/>
        <v>2.884396994052469</v>
      </c>
      <c r="P195" s="3">
        <f t="shared" si="38"/>
        <v>287.99803937303534</v>
      </c>
    </row>
    <row r="196" spans="1:16" x14ac:dyDescent="0.25">
      <c r="A196" s="1">
        <f t="shared" ref="A196:A245" si="48">A195+1</f>
        <v>194</v>
      </c>
      <c r="B196" s="3">
        <f t="shared" si="39"/>
        <v>2.1480309208588806</v>
      </c>
      <c r="C196" s="3">
        <f t="shared" si="40"/>
        <v>7.3634785356507378E-6</v>
      </c>
      <c r="D196" s="3">
        <f t="shared" si="41"/>
        <v>498.85196171566258</v>
      </c>
      <c r="E196" s="1"/>
      <c r="F196" s="3">
        <f t="shared" si="42"/>
        <v>498.34009715436963</v>
      </c>
      <c r="G196" s="3">
        <f t="shared" si="43"/>
        <v>1.6895893895079263E-14</v>
      </c>
      <c r="H196" s="3">
        <f t="shared" si="44"/>
        <v>2.6599028456302705</v>
      </c>
      <c r="I196" s="1"/>
      <c r="J196" s="3">
        <f t="shared" si="45"/>
        <v>98.091415386585794</v>
      </c>
      <c r="K196" s="3">
        <f t="shared" si="46"/>
        <v>5.9052539076169419E-2</v>
      </c>
      <c r="L196" s="3">
        <f t="shared" si="47"/>
        <v>402.8495320743383</v>
      </c>
      <c r="M196" s="1"/>
      <c r="N196" s="3">
        <f t="shared" ref="N196:N245" si="49">N195-$R$5*N195*O195</f>
        <v>209.9357448922301</v>
      </c>
      <c r="O196" s="3">
        <f t="shared" ref="O196:O245" si="50">O195+$R$5*O195*N195-$S$5*O195</f>
        <v>2.7777760353293424</v>
      </c>
      <c r="P196" s="3">
        <f t="shared" ref="P196:P245" si="51">P195+$S$5*O195</f>
        <v>288.28647907244061</v>
      </c>
    </row>
    <row r="197" spans="1:16" x14ac:dyDescent="0.25">
      <c r="A197" s="1">
        <f t="shared" si="48"/>
        <v>195</v>
      </c>
      <c r="B197" s="3">
        <f t="shared" si="39"/>
        <v>2.1480309050419009</v>
      </c>
      <c r="C197" s="3">
        <f t="shared" si="40"/>
        <v>6.6429476616653219E-6</v>
      </c>
      <c r="D197" s="3">
        <f t="shared" si="41"/>
        <v>498.85196245201041</v>
      </c>
      <c r="E197" s="1"/>
      <c r="F197" s="3">
        <f t="shared" si="42"/>
        <v>498.34009715436963</v>
      </c>
      <c r="G197" s="3">
        <f t="shared" si="43"/>
        <v>1.4347487039639416E-14</v>
      </c>
      <c r="H197" s="3">
        <f t="shared" si="44"/>
        <v>2.6599028456302771</v>
      </c>
      <c r="I197" s="1"/>
      <c r="J197" s="3">
        <f t="shared" si="45"/>
        <v>98.089098367729733</v>
      </c>
      <c r="K197" s="3">
        <f t="shared" si="46"/>
        <v>5.546430402461372E-2</v>
      </c>
      <c r="L197" s="3">
        <f t="shared" si="47"/>
        <v>402.8554373282459</v>
      </c>
      <c r="M197" s="1"/>
      <c r="N197" s="3">
        <f t="shared" si="49"/>
        <v>209.7607985478939</v>
      </c>
      <c r="O197" s="3">
        <f t="shared" si="50"/>
        <v>2.6749447761326035</v>
      </c>
      <c r="P197" s="3">
        <f t="shared" si="51"/>
        <v>288.56425667597352</v>
      </c>
    </row>
    <row r="198" spans="1:16" x14ac:dyDescent="0.25">
      <c r="A198" s="1">
        <f t="shared" si="48"/>
        <v>196</v>
      </c>
      <c r="B198" s="3">
        <f t="shared" si="39"/>
        <v>2.148030890772644</v>
      </c>
      <c r="C198" s="3">
        <f t="shared" si="40"/>
        <v>5.9929221523766228E-6</v>
      </c>
      <c r="D198" s="3">
        <f t="shared" si="41"/>
        <v>498.85196311630517</v>
      </c>
      <c r="E198" s="1"/>
      <c r="F198" s="3">
        <f t="shared" si="42"/>
        <v>498.34009715436963</v>
      </c>
      <c r="G198" s="3">
        <f t="shared" si="43"/>
        <v>1.218345626641113E-14</v>
      </c>
      <c r="H198" s="3">
        <f t="shared" si="44"/>
        <v>2.6599028456302829</v>
      </c>
      <c r="I198" s="1"/>
      <c r="J198" s="3">
        <f t="shared" si="45"/>
        <v>98.086922190300385</v>
      </c>
      <c r="K198" s="3">
        <f t="shared" si="46"/>
        <v>5.2094051051499543E-2</v>
      </c>
      <c r="L198" s="3">
        <f t="shared" si="47"/>
        <v>402.86098375864839</v>
      </c>
      <c r="M198" s="1"/>
      <c r="N198" s="3">
        <f t="shared" si="49"/>
        <v>209.59246898219996</v>
      </c>
      <c r="O198" s="3">
        <f t="shared" si="50"/>
        <v>2.575779864213271</v>
      </c>
      <c r="P198" s="3">
        <f t="shared" si="51"/>
        <v>288.83175115358677</v>
      </c>
    </row>
    <row r="199" spans="1:16" x14ac:dyDescent="0.25">
      <c r="A199" s="1">
        <f t="shared" si="48"/>
        <v>197</v>
      </c>
      <c r="B199" s="3">
        <f t="shared" si="39"/>
        <v>2.1480308778996622</v>
      </c>
      <c r="C199" s="3">
        <f t="shared" si="40"/>
        <v>5.4065029190482613E-6</v>
      </c>
      <c r="D199" s="3">
        <f t="shared" si="41"/>
        <v>498.85196371559738</v>
      </c>
      <c r="E199" s="1"/>
      <c r="F199" s="3">
        <f t="shared" si="42"/>
        <v>498.34009715436963</v>
      </c>
      <c r="G199" s="3">
        <f t="shared" si="43"/>
        <v>1.0345826149586347E-14</v>
      </c>
      <c r="H199" s="3">
        <f t="shared" si="44"/>
        <v>2.6599028456302878</v>
      </c>
      <c r="I199" s="1"/>
      <c r="J199" s="3">
        <f t="shared" si="45"/>
        <v>98.084878292247552</v>
      </c>
      <c r="K199" s="3">
        <f t="shared" si="46"/>
        <v>4.8928543999175983E-2</v>
      </c>
      <c r="L199" s="3">
        <f t="shared" si="47"/>
        <v>402.86619316375356</v>
      </c>
      <c r="M199" s="1"/>
      <c r="N199" s="3">
        <f t="shared" si="49"/>
        <v>209.43050976381144</v>
      </c>
      <c r="O199" s="3">
        <f t="shared" si="50"/>
        <v>2.4801610961804723</v>
      </c>
      <c r="P199" s="3">
        <f t="shared" si="51"/>
        <v>289.08932914000809</v>
      </c>
    </row>
    <row r="200" spans="1:16" x14ac:dyDescent="0.25">
      <c r="A200" s="1">
        <f t="shared" si="48"/>
        <v>198</v>
      </c>
      <c r="B200" s="3">
        <f t="shared" si="39"/>
        <v>2.148030866286327</v>
      </c>
      <c r="C200" s="3">
        <f t="shared" si="40"/>
        <v>4.8774659623550054E-6</v>
      </c>
      <c r="D200" s="3">
        <f t="shared" si="41"/>
        <v>498.8519642562477</v>
      </c>
      <c r="E200" s="1"/>
      <c r="F200" s="3">
        <f t="shared" si="42"/>
        <v>498.34009715436963</v>
      </c>
      <c r="G200" s="3">
        <f t="shared" si="43"/>
        <v>8.7853656940153472E-15</v>
      </c>
      <c r="H200" s="3">
        <f t="shared" si="44"/>
        <v>2.6599028456302918</v>
      </c>
      <c r="I200" s="1"/>
      <c r="J200" s="3">
        <f t="shared" si="45"/>
        <v>98.082958632134279</v>
      </c>
      <c r="K200" s="3">
        <f t="shared" si="46"/>
        <v>4.5955349712528806E-2</v>
      </c>
      <c r="L200" s="3">
        <f t="shared" si="47"/>
        <v>402.87108601815351</v>
      </c>
      <c r="M200" s="1"/>
      <c r="N200" s="3">
        <f t="shared" si="49"/>
        <v>209.27468334301062</v>
      </c>
      <c r="O200" s="3">
        <f t="shared" si="50"/>
        <v>2.3879714073632599</v>
      </c>
      <c r="P200" s="3">
        <f t="shared" si="51"/>
        <v>289.33734524962614</v>
      </c>
    </row>
    <row r="201" spans="1:16" x14ac:dyDescent="0.25">
      <c r="A201" s="1">
        <f t="shared" si="48"/>
        <v>199</v>
      </c>
      <c r="B201" s="3">
        <f t="shared" si="39"/>
        <v>2.1480308558093797</v>
      </c>
      <c r="C201" s="3">
        <f t="shared" si="40"/>
        <v>4.4001963135559046E-6</v>
      </c>
      <c r="D201" s="3">
        <f t="shared" si="41"/>
        <v>498.8519647439943</v>
      </c>
      <c r="E201" s="1"/>
      <c r="F201" s="3">
        <f t="shared" si="42"/>
        <v>498.34009715436963</v>
      </c>
      <c r="G201" s="3">
        <f t="shared" si="43"/>
        <v>7.4602694131553452E-15</v>
      </c>
      <c r="H201" s="3">
        <f t="shared" si="44"/>
        <v>2.6599028456302953</v>
      </c>
      <c r="I201" s="1"/>
      <c r="J201" s="3">
        <f t="shared" si="45"/>
        <v>98.081155657468372</v>
      </c>
      <c r="K201" s="3">
        <f t="shared" si="46"/>
        <v>4.3162789407187617E-2</v>
      </c>
      <c r="L201" s="3">
        <f t="shared" si="47"/>
        <v>402.87568155312476</v>
      </c>
      <c r="M201" s="1"/>
      <c r="N201" s="3">
        <f t="shared" si="49"/>
        <v>209.12476075497818</v>
      </c>
      <c r="O201" s="3">
        <f t="shared" si="50"/>
        <v>2.2990968546593669</v>
      </c>
      <c r="P201" s="3">
        <f t="shared" si="51"/>
        <v>289.57614239036246</v>
      </c>
    </row>
    <row r="202" spans="1:16" x14ac:dyDescent="0.25">
      <c r="A202" s="1">
        <f t="shared" si="48"/>
        <v>200</v>
      </c>
      <c r="B202" s="3">
        <f t="shared" si="39"/>
        <v>2.1480308463576221</v>
      </c>
      <c r="C202" s="3">
        <f t="shared" si="40"/>
        <v>3.9696284396534516E-6</v>
      </c>
      <c r="D202" s="3">
        <f t="shared" si="41"/>
        <v>498.85196518401392</v>
      </c>
      <c r="E202" s="1"/>
      <c r="F202" s="3">
        <f t="shared" si="42"/>
        <v>498.34009715436963</v>
      </c>
      <c r="G202" s="3">
        <f t="shared" si="43"/>
        <v>6.3350373399680103E-15</v>
      </c>
      <c r="H202" s="3">
        <f t="shared" si="44"/>
        <v>2.6599028456302984</v>
      </c>
      <c r="I202" s="1"/>
      <c r="J202" s="3">
        <f t="shared" si="45"/>
        <v>98.079462274961784</v>
      </c>
      <c r="K202" s="3">
        <f t="shared" si="46"/>
        <v>4.0539892973051612E-2</v>
      </c>
      <c r="L202" s="3">
        <f t="shared" si="47"/>
        <v>402.8799978320655</v>
      </c>
      <c r="M202" s="1"/>
      <c r="N202" s="3">
        <f t="shared" si="49"/>
        <v>208.98052133107325</v>
      </c>
      <c r="O202" s="3">
        <f t="shared" si="50"/>
        <v>2.213426593098379</v>
      </c>
      <c r="P202" s="3">
        <f t="shared" si="51"/>
        <v>289.8060520758284</v>
      </c>
    </row>
    <row r="203" spans="1:16" x14ac:dyDescent="0.25">
      <c r="A203" s="1">
        <f t="shared" si="48"/>
        <v>201</v>
      </c>
      <c r="B203" s="3">
        <f t="shared" si="39"/>
        <v>2.1480308378307376</v>
      </c>
      <c r="C203" s="3">
        <f t="shared" si="40"/>
        <v>3.5811924800250607E-6</v>
      </c>
      <c r="D203" s="3">
        <f t="shared" si="41"/>
        <v>498.85196558097675</v>
      </c>
      <c r="E203" s="1"/>
      <c r="F203" s="3">
        <f t="shared" si="42"/>
        <v>498.34009715436963</v>
      </c>
      <c r="G203" s="3">
        <f t="shared" si="43"/>
        <v>5.3795239657189153E-15</v>
      </c>
      <c r="H203" s="3">
        <f t="shared" si="44"/>
        <v>2.6599028456303011</v>
      </c>
      <c r="I203" s="1"/>
      <c r="J203" s="3">
        <f t="shared" si="45"/>
        <v>98.077871822600386</v>
      </c>
      <c r="K203" s="3">
        <f t="shared" si="46"/>
        <v>3.8076356037139013E-2</v>
      </c>
      <c r="L203" s="3">
        <f t="shared" si="47"/>
        <v>402.88405182136279</v>
      </c>
      <c r="M203" s="1"/>
      <c r="N203" s="3">
        <f t="shared" si="49"/>
        <v>208.84175241806713</v>
      </c>
      <c r="O203" s="3">
        <f t="shared" si="50"/>
        <v>2.1308528467946695</v>
      </c>
      <c r="P203" s="3">
        <f t="shared" si="51"/>
        <v>290.02739473513822</v>
      </c>
    </row>
    <row r="204" spans="1:16" x14ac:dyDescent="0.25">
      <c r="A204" s="1">
        <f t="shared" si="48"/>
        <v>202</v>
      </c>
      <c r="B204" s="3">
        <f t="shared" si="39"/>
        <v>2.1480308301382256</v>
      </c>
      <c r="C204" s="3">
        <f t="shared" si="40"/>
        <v>3.2307657439058556E-6</v>
      </c>
      <c r="D204" s="3">
        <f t="shared" si="41"/>
        <v>498.85196593909598</v>
      </c>
      <c r="E204" s="1"/>
      <c r="F204" s="3">
        <f t="shared" si="42"/>
        <v>498.34009715436963</v>
      </c>
      <c r="G204" s="3">
        <f t="shared" si="43"/>
        <v>4.5681306272916609E-15</v>
      </c>
      <c r="H204" s="3">
        <f t="shared" si="44"/>
        <v>2.6599028456303033</v>
      </c>
      <c r="I204" s="1"/>
      <c r="J204" s="3">
        <f t="shared" si="45"/>
        <v>98.076378043413627</v>
      </c>
      <c r="K204" s="3">
        <f t="shared" si="46"/>
        <v>3.5762499620177995E-2</v>
      </c>
      <c r="L204" s="3">
        <f t="shared" si="47"/>
        <v>402.88785945696651</v>
      </c>
      <c r="M204" s="1"/>
      <c r="N204" s="3">
        <f t="shared" si="49"/>
        <v>208.70824910526625</v>
      </c>
      <c r="O204" s="3">
        <f t="shared" si="50"/>
        <v>2.0512708749160899</v>
      </c>
      <c r="P204" s="3">
        <f t="shared" si="51"/>
        <v>290.24048001981771</v>
      </c>
    </row>
    <row r="205" spans="1:16" x14ac:dyDescent="0.25">
      <c r="A205" s="1">
        <f t="shared" si="48"/>
        <v>203</v>
      </c>
      <c r="B205" s="3">
        <f t="shared" si="39"/>
        <v>2.1480308231984413</v>
      </c>
      <c r="C205" s="3">
        <f t="shared" si="40"/>
        <v>2.9146289539381342E-6</v>
      </c>
      <c r="D205" s="3">
        <f t="shared" si="41"/>
        <v>498.85196626217254</v>
      </c>
      <c r="E205" s="1"/>
      <c r="F205" s="3">
        <f t="shared" si="42"/>
        <v>498.34009715436963</v>
      </c>
      <c r="G205" s="3">
        <f t="shared" si="43"/>
        <v>3.8791197066841856E-15</v>
      </c>
      <c r="H205" s="3">
        <f t="shared" si="44"/>
        <v>2.6599028456303051</v>
      </c>
      <c r="I205" s="1"/>
      <c r="J205" s="3">
        <f t="shared" si="45"/>
        <v>98.074975060840615</v>
      </c>
      <c r="K205" s="3">
        <f t="shared" si="46"/>
        <v>3.35892322311706E-2</v>
      </c>
      <c r="L205" s="3">
        <f t="shared" si="47"/>
        <v>402.89143570692852</v>
      </c>
      <c r="M205" s="1"/>
      <c r="N205" s="3">
        <f t="shared" si="49"/>
        <v>208.57981395944293</v>
      </c>
      <c r="O205" s="3">
        <f t="shared" si="50"/>
        <v>1.9745789332477903</v>
      </c>
      <c r="P205" s="3">
        <f t="shared" si="51"/>
        <v>290.44560710730934</v>
      </c>
    </row>
    <row r="206" spans="1:16" x14ac:dyDescent="0.25">
      <c r="A206" s="1">
        <f t="shared" si="48"/>
        <v>204</v>
      </c>
      <c r="B206" s="3">
        <f t="shared" si="39"/>
        <v>2.1480308169377285</v>
      </c>
      <c r="C206" s="3">
        <f t="shared" si="40"/>
        <v>2.6294267713755664E-6</v>
      </c>
      <c r="D206" s="3">
        <f t="shared" si="41"/>
        <v>498.85196655363541</v>
      </c>
      <c r="E206" s="1"/>
      <c r="F206" s="3">
        <f t="shared" si="42"/>
        <v>498.34009715436963</v>
      </c>
      <c r="G206" s="3">
        <f t="shared" si="43"/>
        <v>3.2940322697617249E-15</v>
      </c>
      <c r="H206" s="3">
        <f t="shared" si="44"/>
        <v>2.6599028456303064</v>
      </c>
      <c r="I206" s="1"/>
      <c r="J206" s="3">
        <f t="shared" si="45"/>
        <v>98.073657355595259</v>
      </c>
      <c r="K206" s="3">
        <f t="shared" si="46"/>
        <v>3.1548014253407475E-2</v>
      </c>
      <c r="L206" s="3">
        <f t="shared" si="47"/>
        <v>402.89479463015164</v>
      </c>
      <c r="M206" s="1"/>
      <c r="N206" s="3">
        <f t="shared" si="49"/>
        <v>208.4562567674794</v>
      </c>
      <c r="O206" s="3">
        <f t="shared" si="50"/>
        <v>1.9006782318865292</v>
      </c>
      <c r="P206" s="3">
        <f t="shared" si="51"/>
        <v>290.64306500063412</v>
      </c>
    </row>
    <row r="207" spans="1:16" x14ac:dyDescent="0.25">
      <c r="A207" s="1">
        <f t="shared" si="48"/>
        <v>205</v>
      </c>
      <c r="B207" s="3">
        <f t="shared" si="39"/>
        <v>2.1480308112896389</v>
      </c>
      <c r="C207" s="3">
        <f t="shared" si="40"/>
        <v>2.3721321839738055E-6</v>
      </c>
      <c r="D207" s="3">
        <f t="shared" si="41"/>
        <v>498.85196681657806</v>
      </c>
      <c r="E207" s="1"/>
      <c r="F207" s="3">
        <f t="shared" si="42"/>
        <v>498.34009715436963</v>
      </c>
      <c r="G207" s="3">
        <f t="shared" si="43"/>
        <v>2.7971935425283782E-15</v>
      </c>
      <c r="H207" s="3">
        <f t="shared" si="44"/>
        <v>2.6599028456303078</v>
      </c>
      <c r="I207" s="1"/>
      <c r="J207" s="3">
        <f t="shared" si="45"/>
        <v>98.072419743939207</v>
      </c>
      <c r="K207" s="3">
        <f t="shared" si="46"/>
        <v>2.9630824484121979E-2</v>
      </c>
      <c r="L207" s="3">
        <f t="shared" si="47"/>
        <v>402.89794943157699</v>
      </c>
      <c r="M207" s="1"/>
      <c r="N207" s="3">
        <f t="shared" si="49"/>
        <v>208.33739428661787</v>
      </c>
      <c r="O207" s="3">
        <f t="shared" si="50"/>
        <v>1.8294728895594254</v>
      </c>
      <c r="P207" s="3">
        <f t="shared" si="51"/>
        <v>290.83313282382278</v>
      </c>
    </row>
    <row r="208" spans="1:16" x14ac:dyDescent="0.25">
      <c r="A208" s="1">
        <f t="shared" si="48"/>
        <v>206</v>
      </c>
      <c r="B208" s="3">
        <f t="shared" si="39"/>
        <v>2.1480308061942259</v>
      </c>
      <c r="C208" s="3">
        <f t="shared" si="40"/>
        <v>2.1400143785960521E-6</v>
      </c>
      <c r="D208" s="3">
        <f t="shared" si="41"/>
        <v>498.85196705379127</v>
      </c>
      <c r="E208" s="1"/>
      <c r="F208" s="3">
        <f t="shared" si="42"/>
        <v>498.34009715436963</v>
      </c>
      <c r="G208" s="3">
        <f t="shared" si="43"/>
        <v>2.3752929763886104E-15</v>
      </c>
      <c r="H208" s="3">
        <f t="shared" si="44"/>
        <v>2.6599028456303091</v>
      </c>
      <c r="I208" s="1"/>
      <c r="J208" s="3">
        <f t="shared" si="45"/>
        <v>98.071257357276735</v>
      </c>
      <c r="K208" s="3">
        <f t="shared" si="46"/>
        <v>2.7830128698176099E-2</v>
      </c>
      <c r="L208" s="3">
        <f t="shared" si="47"/>
        <v>402.90091251402538</v>
      </c>
      <c r="M208" s="1"/>
      <c r="N208" s="3">
        <f t="shared" si="49"/>
        <v>208.22305000219922</v>
      </c>
      <c r="O208" s="3">
        <f t="shared" si="50"/>
        <v>1.7608698850221289</v>
      </c>
      <c r="P208" s="3">
        <f t="shared" si="51"/>
        <v>291.0160801127787</v>
      </c>
    </row>
    <row r="209" spans="1:16" x14ac:dyDescent="0.25">
      <c r="A209" s="1">
        <f t="shared" si="48"/>
        <v>207</v>
      </c>
      <c r="B209" s="3">
        <f t="shared" si="39"/>
        <v>2.1480308015974092</v>
      </c>
      <c r="C209" s="3">
        <f t="shared" si="40"/>
        <v>1.93060975754737E-6</v>
      </c>
      <c r="D209" s="3">
        <f t="shared" si="41"/>
        <v>498.8519672677927</v>
      </c>
      <c r="E209" s="1"/>
      <c r="F209" s="3">
        <f t="shared" si="42"/>
        <v>498.34009715436963</v>
      </c>
      <c r="G209" s="3">
        <f t="shared" si="43"/>
        <v>2.0170276521449625E-15</v>
      </c>
      <c r="H209" s="3">
        <f t="shared" si="44"/>
        <v>2.65990284563031</v>
      </c>
      <c r="I209" s="1"/>
      <c r="J209" s="3">
        <f t="shared" si="45"/>
        <v>98.070165622991198</v>
      </c>
      <c r="K209" s="3">
        <f t="shared" si="46"/>
        <v>2.6138850113896474E-2</v>
      </c>
      <c r="L209" s="3">
        <f t="shared" si="47"/>
        <v>402.90369552689521</v>
      </c>
      <c r="M209" s="1"/>
      <c r="N209" s="3">
        <f t="shared" si="49"/>
        <v>208.11305389276433</v>
      </c>
      <c r="O209" s="3">
        <f t="shared" si="50"/>
        <v>1.6947790059548149</v>
      </c>
      <c r="P209" s="3">
        <f t="shared" si="51"/>
        <v>291.19216710128092</v>
      </c>
    </row>
    <row r="210" spans="1:16" x14ac:dyDescent="0.25">
      <c r="A210" s="1">
        <f t="shared" si="48"/>
        <v>208</v>
      </c>
      <c r="B210" s="3">
        <f t="shared" si="39"/>
        <v>2.1480307974503998</v>
      </c>
      <c r="C210" s="3">
        <f t="shared" si="40"/>
        <v>1.7416957910177094E-6</v>
      </c>
      <c r="D210" s="3">
        <f t="shared" si="41"/>
        <v>498.8519674608537</v>
      </c>
      <c r="E210" s="1"/>
      <c r="F210" s="3">
        <f t="shared" si="42"/>
        <v>498.34009715436963</v>
      </c>
      <c r="G210" s="3">
        <f t="shared" si="43"/>
        <v>1.7127994693534627E-15</v>
      </c>
      <c r="H210" s="3">
        <f t="shared" si="44"/>
        <v>2.6599028456303109</v>
      </c>
      <c r="I210" s="1"/>
      <c r="J210" s="3">
        <f t="shared" si="45"/>
        <v>98.069140246447247</v>
      </c>
      <c r="K210" s="3">
        <f t="shared" si="46"/>
        <v>2.4550341646452575E-2</v>
      </c>
      <c r="L210" s="3">
        <f t="shared" si="47"/>
        <v>402.90630941190659</v>
      </c>
      <c r="M210" s="1"/>
      <c r="N210" s="3">
        <f t="shared" si="49"/>
        <v>208.00724220238354</v>
      </c>
      <c r="O210" s="3">
        <f t="shared" si="50"/>
        <v>1.6311127957401133</v>
      </c>
      <c r="P210" s="3">
        <f t="shared" si="51"/>
        <v>291.36164500187641</v>
      </c>
    </row>
    <row r="211" spans="1:16" x14ac:dyDescent="0.25">
      <c r="A211" s="1">
        <f t="shared" si="48"/>
        <v>209</v>
      </c>
      <c r="B211" s="3">
        <f t="shared" si="39"/>
        <v>2.1480307937091836</v>
      </c>
      <c r="C211" s="3">
        <f t="shared" si="40"/>
        <v>1.5712674281148341E-6</v>
      </c>
      <c r="D211" s="3">
        <f t="shared" si="41"/>
        <v>498.8519676350233</v>
      </c>
      <c r="E211" s="1"/>
      <c r="F211" s="3">
        <f t="shared" si="42"/>
        <v>498.34009715436963</v>
      </c>
      <c r="G211" s="3">
        <f t="shared" si="43"/>
        <v>1.4544580085938562E-15</v>
      </c>
      <c r="H211" s="3">
        <f t="shared" si="44"/>
        <v>2.6599028456303118</v>
      </c>
      <c r="I211" s="1"/>
      <c r="J211" s="3">
        <f t="shared" si="45"/>
        <v>98.068177194088037</v>
      </c>
      <c r="K211" s="3">
        <f t="shared" si="46"/>
        <v>2.3058359841016979E-2</v>
      </c>
      <c r="L211" s="3">
        <f t="shared" si="47"/>
        <v>402.90876444607125</v>
      </c>
      <c r="M211" s="1"/>
      <c r="N211" s="3">
        <f t="shared" si="49"/>
        <v>207.90545722007465</v>
      </c>
      <c r="O211" s="3">
        <f t="shared" si="50"/>
        <v>1.5697864984749781</v>
      </c>
      <c r="P211" s="3">
        <f t="shared" si="51"/>
        <v>291.52475628145044</v>
      </c>
    </row>
    <row r="212" spans="1:16" x14ac:dyDescent="0.25">
      <c r="A212" s="1">
        <f t="shared" si="48"/>
        <v>210</v>
      </c>
      <c r="B212" s="3">
        <f t="shared" si="39"/>
        <v>2.1480307903340528</v>
      </c>
      <c r="C212" s="3">
        <f t="shared" si="40"/>
        <v>1.4175158161240937E-6</v>
      </c>
      <c r="D212" s="3">
        <f t="shared" si="41"/>
        <v>498.85196779215005</v>
      </c>
      <c r="E212" s="1"/>
      <c r="F212" s="3">
        <f t="shared" si="42"/>
        <v>498.34009715436963</v>
      </c>
      <c r="G212" s="3">
        <f t="shared" si="43"/>
        <v>1.23508217781112E-15</v>
      </c>
      <c r="H212" s="3">
        <f t="shared" si="44"/>
        <v>2.6599028456303122</v>
      </c>
      <c r="I212" s="1"/>
      <c r="J212" s="3">
        <f t="shared" si="45"/>
        <v>98.067272677560553</v>
      </c>
      <c r="K212" s="3">
        <f t="shared" si="46"/>
        <v>2.1657040384392839E-2</v>
      </c>
      <c r="L212" s="3">
        <f t="shared" si="47"/>
        <v>402.91107028205533</v>
      </c>
      <c r="M212" s="1"/>
      <c r="N212" s="3">
        <f t="shared" si="49"/>
        <v>207.80754706616364</v>
      </c>
      <c r="O212" s="3">
        <f t="shared" si="50"/>
        <v>1.5107180025384823</v>
      </c>
      <c r="P212" s="3">
        <f t="shared" si="51"/>
        <v>291.68173493129791</v>
      </c>
    </row>
    <row r="213" spans="1:16" x14ac:dyDescent="0.25">
      <c r="A213" s="1">
        <f t="shared" si="48"/>
        <v>211</v>
      </c>
      <c r="B213" s="3">
        <f t="shared" si="39"/>
        <v>2.1480307872891853</v>
      </c>
      <c r="C213" s="3">
        <f t="shared" si="40"/>
        <v>1.2788091021305044E-6</v>
      </c>
      <c r="D213" s="3">
        <f t="shared" si="41"/>
        <v>498.85196793390162</v>
      </c>
      <c r="E213" s="1"/>
      <c r="F213" s="3">
        <f t="shared" si="42"/>
        <v>498.34009715436963</v>
      </c>
      <c r="G213" s="3">
        <f t="shared" si="43"/>
        <v>1.0487947929286839E-15</v>
      </c>
      <c r="H213" s="3">
        <f t="shared" si="44"/>
        <v>2.6599028456303127</v>
      </c>
      <c r="I213" s="1"/>
      <c r="J213" s="3">
        <f t="shared" si="45"/>
        <v>98.066423138806641</v>
      </c>
      <c r="K213" s="3">
        <f t="shared" si="46"/>
        <v>2.0340875099859632E-2</v>
      </c>
      <c r="L213" s="3">
        <f t="shared" si="47"/>
        <v>402.91323598609375</v>
      </c>
      <c r="M213" s="1"/>
      <c r="N213" s="3">
        <f t="shared" si="49"/>
        <v>207.71336548543877</v>
      </c>
      <c r="O213" s="3">
        <f t="shared" si="50"/>
        <v>1.453827783009499</v>
      </c>
      <c r="P213" s="3">
        <f t="shared" si="51"/>
        <v>291.83280673155178</v>
      </c>
    </row>
    <row r="214" spans="1:16" x14ac:dyDescent="0.25">
      <c r="A214" s="1">
        <f t="shared" si="48"/>
        <v>212</v>
      </c>
      <c r="B214" s="3">
        <f t="shared" si="39"/>
        <v>2.1480307845422639</v>
      </c>
      <c r="C214" s="3">
        <f t="shared" si="40"/>
        <v>1.1536751132398959E-6</v>
      </c>
      <c r="D214" s="3">
        <f t="shared" si="41"/>
        <v>498.85196806178254</v>
      </c>
      <c r="E214" s="1"/>
      <c r="F214" s="3">
        <f t="shared" si="42"/>
        <v>498.34009715436963</v>
      </c>
      <c r="G214" s="3">
        <f t="shared" si="43"/>
        <v>8.9060512525874892E-16</v>
      </c>
      <c r="H214" s="3">
        <f t="shared" si="44"/>
        <v>2.6599028456303131</v>
      </c>
      <c r="I214" s="1"/>
      <c r="J214" s="3">
        <f t="shared" si="45"/>
        <v>98.065625236060825</v>
      </c>
      <c r="K214" s="3">
        <f t="shared" si="46"/>
        <v>1.9104690335696249E-2</v>
      </c>
      <c r="L214" s="3">
        <f t="shared" si="47"/>
        <v>402.91527007360372</v>
      </c>
      <c r="M214" s="1"/>
      <c r="N214" s="3">
        <f t="shared" si="49"/>
        <v>207.62277164694524</v>
      </c>
      <c r="O214" s="3">
        <f t="shared" si="50"/>
        <v>1.3990388432020904</v>
      </c>
      <c r="P214" s="3">
        <f t="shared" si="51"/>
        <v>291.97818950985271</v>
      </c>
    </row>
    <row r="215" spans="1:16" x14ac:dyDescent="0.25">
      <c r="A215" s="1">
        <f t="shared" si="48"/>
        <v>213</v>
      </c>
      <c r="B215" s="3">
        <f t="shared" si="39"/>
        <v>2.1480307820641342</v>
      </c>
      <c r="C215" s="3">
        <f t="shared" si="40"/>
        <v>1.0407857315745059E-6</v>
      </c>
      <c r="D215" s="3">
        <f t="shared" si="41"/>
        <v>498.85196817715007</v>
      </c>
      <c r="E215" s="1"/>
      <c r="F215" s="3">
        <f t="shared" si="42"/>
        <v>498.34009715436963</v>
      </c>
      <c r="G215" s="3">
        <f t="shared" si="43"/>
        <v>7.5627519747906167E-16</v>
      </c>
      <c r="H215" s="3">
        <f t="shared" si="44"/>
        <v>2.6599028456303135</v>
      </c>
      <c r="I215" s="1"/>
      <c r="J215" s="3">
        <f t="shared" si="45"/>
        <v>98.064875830699734</v>
      </c>
      <c r="K215" s="3">
        <f t="shared" si="46"/>
        <v>1.7943626663211178E-2</v>
      </c>
      <c r="L215" s="3">
        <f t="shared" si="47"/>
        <v>402.91718054263731</v>
      </c>
      <c r="M215" s="1"/>
      <c r="N215" s="3">
        <f t="shared" si="49"/>
        <v>207.53562995026502</v>
      </c>
      <c r="O215" s="3">
        <f t="shared" si="50"/>
        <v>1.3462766555620878</v>
      </c>
      <c r="P215" s="3">
        <f t="shared" si="51"/>
        <v>292.11809339417294</v>
      </c>
    </row>
    <row r="216" spans="1:16" x14ac:dyDescent="0.25">
      <c r="A216" s="1">
        <f t="shared" si="48"/>
        <v>214</v>
      </c>
      <c r="B216" s="3">
        <f t="shared" si="39"/>
        <v>2.1480307798284946</v>
      </c>
      <c r="C216" s="3">
        <f t="shared" si="40"/>
        <v>9.3894279820601054E-7</v>
      </c>
      <c r="D216" s="3">
        <f t="shared" si="41"/>
        <v>498.85196828122866</v>
      </c>
      <c r="E216" s="1"/>
      <c r="F216" s="3">
        <f t="shared" si="42"/>
        <v>498.34009715436963</v>
      </c>
      <c r="G216" s="3">
        <f t="shared" si="43"/>
        <v>6.4220624618101473E-16</v>
      </c>
      <c r="H216" s="3">
        <f t="shared" si="44"/>
        <v>2.659902845630314</v>
      </c>
      <c r="I216" s="1"/>
      <c r="J216" s="3">
        <f t="shared" si="45"/>
        <v>98.064171974891465</v>
      </c>
      <c r="K216" s="3">
        <f t="shared" si="46"/>
        <v>1.6853119805162155E-2</v>
      </c>
      <c r="L216" s="3">
        <f t="shared" si="47"/>
        <v>402.91897490530363</v>
      </c>
      <c r="M216" s="1"/>
      <c r="N216" s="3">
        <f t="shared" si="49"/>
        <v>207.4518098381252</v>
      </c>
      <c r="O216" s="3">
        <f t="shared" si="50"/>
        <v>1.295469102145703</v>
      </c>
      <c r="P216" s="3">
        <f t="shared" si="51"/>
        <v>292.25272105972914</v>
      </c>
    </row>
    <row r="217" spans="1:16" x14ac:dyDescent="0.25">
      <c r="A217" s="1">
        <f t="shared" si="48"/>
        <v>215</v>
      </c>
      <c r="B217" s="3">
        <f t="shared" si="39"/>
        <v>2.1480307778116163</v>
      </c>
      <c r="C217" s="3">
        <f t="shared" si="40"/>
        <v>8.4706539641645429E-7</v>
      </c>
      <c r="D217" s="3">
        <f t="shared" si="41"/>
        <v>498.85196837512296</v>
      </c>
      <c r="E217" s="1"/>
      <c r="F217" s="3">
        <f t="shared" si="42"/>
        <v>498.34009715436963</v>
      </c>
      <c r="G217" s="3">
        <f t="shared" si="43"/>
        <v>5.4534230926610385E-16</v>
      </c>
      <c r="H217" s="3">
        <f t="shared" si="44"/>
        <v>2.6599028456303144</v>
      </c>
      <c r="I217" s="1"/>
      <c r="J217" s="3">
        <f t="shared" si="45"/>
        <v>98.063510899995904</v>
      </c>
      <c r="K217" s="3">
        <f t="shared" si="46"/>
        <v>1.582888272020069E-2</v>
      </c>
      <c r="L217" s="3">
        <f t="shared" si="47"/>
        <v>402.92066021728414</v>
      </c>
      <c r="M217" s="1"/>
      <c r="N217" s="3">
        <f t="shared" si="49"/>
        <v>207.37118561517636</v>
      </c>
      <c r="O217" s="3">
        <f t="shared" si="50"/>
        <v>1.2465464148799819</v>
      </c>
      <c r="P217" s="3">
        <f t="shared" si="51"/>
        <v>292.38226796994371</v>
      </c>
    </row>
    <row r="218" spans="1:16" x14ac:dyDescent="0.25">
      <c r="A218" s="1">
        <f t="shared" si="48"/>
        <v>216</v>
      </c>
      <c r="B218" s="3">
        <f t="shared" si="39"/>
        <v>2.1480307759920936</v>
      </c>
      <c r="C218" s="3">
        <f t="shared" si="40"/>
        <v>7.6417837931713057E-7</v>
      </c>
      <c r="D218" s="3">
        <f t="shared" si="41"/>
        <v>498.85196845982949</v>
      </c>
      <c r="E218" s="1"/>
      <c r="F218" s="3">
        <f t="shared" si="42"/>
        <v>498.34009715436963</v>
      </c>
      <c r="G218" s="3">
        <f t="shared" si="43"/>
        <v>4.6308835525069151E-16</v>
      </c>
      <c r="H218" s="3">
        <f t="shared" si="44"/>
        <v>2.6599028456303144</v>
      </c>
      <c r="I218" s="1"/>
      <c r="J218" s="3">
        <f t="shared" si="45"/>
        <v>98.062890005670639</v>
      </c>
      <c r="K218" s="3">
        <f t="shared" si="46"/>
        <v>1.4866888773447483E-2</v>
      </c>
      <c r="L218" s="3">
        <f t="shared" si="47"/>
        <v>402.92224310555616</v>
      </c>
      <c r="M218" s="1"/>
      <c r="N218" s="3">
        <f t="shared" si="49"/>
        <v>207.29363627278295</v>
      </c>
      <c r="O218" s="3">
        <f t="shared" si="50"/>
        <v>1.1994411157853866</v>
      </c>
      <c r="P218" s="3">
        <f t="shared" si="51"/>
        <v>292.50692261143172</v>
      </c>
    </row>
    <row r="219" spans="1:16" x14ac:dyDescent="0.25">
      <c r="A219" s="1">
        <f t="shared" si="48"/>
        <v>217</v>
      </c>
      <c r="B219" s="3">
        <f t="shared" si="39"/>
        <v>2.1480307743506151</v>
      </c>
      <c r="C219" s="3">
        <f t="shared" si="40"/>
        <v>6.8940202006253839E-7</v>
      </c>
      <c r="D219" s="3">
        <f t="shared" si="41"/>
        <v>498.85196853624734</v>
      </c>
      <c r="E219" s="1"/>
      <c r="F219" s="3">
        <f t="shared" si="42"/>
        <v>498.34009715436963</v>
      </c>
      <c r="G219" s="3">
        <f t="shared" si="43"/>
        <v>3.9324076112375836E-16</v>
      </c>
      <c r="H219" s="3">
        <f t="shared" si="44"/>
        <v>2.6599028456303144</v>
      </c>
      <c r="I219" s="1"/>
      <c r="J219" s="3">
        <f t="shared" si="45"/>
        <v>98.062306849639228</v>
      </c>
      <c r="K219" s="3">
        <f t="shared" si="46"/>
        <v>1.3963355927509583E-2</v>
      </c>
      <c r="L219" s="3">
        <f t="shared" si="47"/>
        <v>402.92372979443348</v>
      </c>
      <c r="M219" s="1"/>
      <c r="N219" s="3">
        <f t="shared" si="49"/>
        <v>207.21904531966709</v>
      </c>
      <c r="O219" s="3">
        <f t="shared" si="50"/>
        <v>1.154087957322719</v>
      </c>
      <c r="P219" s="3">
        <f t="shared" si="51"/>
        <v>292.62686672301027</v>
      </c>
    </row>
    <row r="220" spans="1:16" x14ac:dyDescent="0.25">
      <c r="A220" s="1">
        <f t="shared" si="48"/>
        <v>218</v>
      </c>
      <c r="B220" s="3">
        <f t="shared" si="39"/>
        <v>2.1480307728697583</v>
      </c>
      <c r="C220" s="3">
        <f t="shared" si="40"/>
        <v>6.2194267481127834E-7</v>
      </c>
      <c r="D220" s="3">
        <f t="shared" si="41"/>
        <v>498.85196860518755</v>
      </c>
      <c r="E220" s="1"/>
      <c r="F220" s="3">
        <f t="shared" si="42"/>
        <v>498.34009715436963</v>
      </c>
      <c r="G220" s="3">
        <f t="shared" si="43"/>
        <v>3.3392827622599102E-16</v>
      </c>
      <c r="H220" s="3">
        <f t="shared" si="44"/>
        <v>2.6599028456303144</v>
      </c>
      <c r="I220" s="1"/>
      <c r="J220" s="3">
        <f t="shared" si="45"/>
        <v>98.061759138081783</v>
      </c>
      <c r="K220" s="3">
        <f t="shared" si="46"/>
        <v>1.3114731892204294E-2</v>
      </c>
      <c r="L220" s="3">
        <f t="shared" si="47"/>
        <v>402.92512613002623</v>
      </c>
      <c r="M220" s="1"/>
      <c r="N220" s="3">
        <f t="shared" si="49"/>
        <v>207.1473006182477</v>
      </c>
      <c r="O220" s="3">
        <f t="shared" si="50"/>
        <v>1.1104238630098486</v>
      </c>
      <c r="P220" s="3">
        <f t="shared" si="51"/>
        <v>292.74227551874253</v>
      </c>
    </row>
    <row r="221" spans="1:16" x14ac:dyDescent="0.25">
      <c r="A221" s="1">
        <f t="shared" si="48"/>
        <v>219</v>
      </c>
      <c r="B221" s="3">
        <f t="shared" ref="B221:B245" si="52">B220-$R$2*B220*C220</f>
        <v>2.1480307715338065</v>
      </c>
      <c r="C221" s="3">
        <f t="shared" ref="C221:C245" si="53">C220+$R$2*C220*B220-$S$2*C220</f>
        <v>5.610843593346061E-7</v>
      </c>
      <c r="D221" s="3">
        <f t="shared" ref="D221:D245" si="54">D220+$S$2*C220</f>
        <v>498.85196866738181</v>
      </c>
      <c r="E221" s="1"/>
      <c r="F221" s="3">
        <f t="shared" ref="F221:F245" si="55">F220-$R$3*F220*G220</f>
        <v>498.34009715436963</v>
      </c>
      <c r="G221" s="3">
        <f t="shared" ref="G221:G245" si="56">G220+$R$3*G220*F220-$S$3*G220</f>
        <v>2.8356189054412033E-16</v>
      </c>
      <c r="H221" s="3">
        <f t="shared" ref="H221:H245" si="57">H220+$S$3*G220</f>
        <v>2.6599028456303144</v>
      </c>
      <c r="I221" s="1"/>
      <c r="J221" s="3">
        <f t="shared" ref="J221:J245" si="58">J220-$R$4*J220*K220</f>
        <v>98.061244716609792</v>
      </c>
      <c r="K221" s="3">
        <f t="shared" ref="K221:K245" si="59">K220+$R$4*K220*J220-$S$4*K220</f>
        <v>1.2317680174973407E-2</v>
      </c>
      <c r="L221" s="3">
        <f t="shared" ref="L221:L245" si="60">L220+$S$4*K220</f>
        <v>402.92643760321545</v>
      </c>
      <c r="M221" s="1"/>
      <c r="N221" s="3">
        <f t="shared" si="49"/>
        <v>207.07829422651832</v>
      </c>
      <c r="O221" s="3">
        <f t="shared" si="50"/>
        <v>1.0683878684382369</v>
      </c>
      <c r="P221" s="3">
        <f t="shared" si="51"/>
        <v>292.85331790504353</v>
      </c>
    </row>
    <row r="222" spans="1:16" x14ac:dyDescent="0.25">
      <c r="A222" s="1">
        <f t="shared" si="48"/>
        <v>220</v>
      </c>
      <c r="B222" s="3">
        <f t="shared" si="52"/>
        <v>2.1480307703285799</v>
      </c>
      <c r="C222" s="3">
        <f t="shared" si="53"/>
        <v>5.0618114987042263E-7</v>
      </c>
      <c r="D222" s="3">
        <f t="shared" si="54"/>
        <v>498.85196872349024</v>
      </c>
      <c r="E222" s="1"/>
      <c r="F222" s="3">
        <f t="shared" si="55"/>
        <v>498.34009715436963</v>
      </c>
      <c r="G222" s="3">
        <f t="shared" si="56"/>
        <v>2.4079226436798905E-16</v>
      </c>
      <c r="H222" s="3">
        <f t="shared" si="57"/>
        <v>2.6599028456303144</v>
      </c>
      <c r="I222" s="1"/>
      <c r="J222" s="3">
        <f t="shared" si="58"/>
        <v>98.060761561789803</v>
      </c>
      <c r="K222" s="3">
        <f t="shared" si="59"/>
        <v>1.1569066977467665E-2</v>
      </c>
      <c r="L222" s="3">
        <f t="shared" si="60"/>
        <v>402.92766937123292</v>
      </c>
      <c r="M222" s="1"/>
      <c r="N222" s="3">
        <f t="shared" si="49"/>
        <v>207.01192224530777</v>
      </c>
      <c r="O222" s="3">
        <f t="shared" si="50"/>
        <v>1.027921062804962</v>
      </c>
      <c r="P222" s="3">
        <f t="shared" si="51"/>
        <v>292.96015669188733</v>
      </c>
    </row>
    <row r="223" spans="1:16" x14ac:dyDescent="0.25">
      <c r="A223" s="1">
        <f t="shared" si="48"/>
        <v>221</v>
      </c>
      <c r="B223" s="3">
        <f t="shared" si="52"/>
        <v>2.1480307692412874</v>
      </c>
      <c r="C223" s="3">
        <f t="shared" si="53"/>
        <v>4.5665032756866237E-7</v>
      </c>
      <c r="D223" s="3">
        <f t="shared" si="54"/>
        <v>498.85196877410834</v>
      </c>
      <c r="E223" s="1"/>
      <c r="F223" s="3">
        <f t="shared" si="55"/>
        <v>498.34009715436963</v>
      </c>
      <c r="G223" s="3">
        <f t="shared" si="56"/>
        <v>2.044735788303756E-16</v>
      </c>
      <c r="H223" s="3">
        <f t="shared" si="57"/>
        <v>2.6599028456303144</v>
      </c>
      <c r="I223" s="1"/>
      <c r="J223" s="3">
        <f t="shared" si="58"/>
        <v>98.060307773182458</v>
      </c>
      <c r="K223" s="3">
        <f t="shared" si="59"/>
        <v>1.0865948887068832E-2</v>
      </c>
      <c r="L223" s="3">
        <f t="shared" si="60"/>
        <v>402.92882627793068</v>
      </c>
      <c r="M223" s="1"/>
      <c r="N223" s="3">
        <f t="shared" si="49"/>
        <v>206.94808467076948</v>
      </c>
      <c r="O223" s="3">
        <f t="shared" si="50"/>
        <v>0.98896653106277421</v>
      </c>
      <c r="P223" s="3">
        <f t="shared" si="51"/>
        <v>293.06294879816784</v>
      </c>
    </row>
    <row r="224" spans="1:16" x14ac:dyDescent="0.25">
      <c r="A224" s="1">
        <f t="shared" si="48"/>
        <v>222</v>
      </c>
      <c r="B224" s="3">
        <f t="shared" si="52"/>
        <v>2.1480307682603885</v>
      </c>
      <c r="C224" s="3">
        <f t="shared" si="53"/>
        <v>4.1196619376619774E-7</v>
      </c>
      <c r="D224" s="3">
        <f t="shared" si="54"/>
        <v>498.85196881977339</v>
      </c>
      <c r="E224" s="1"/>
      <c r="F224" s="3">
        <f t="shared" si="55"/>
        <v>498.34009715436963</v>
      </c>
      <c r="G224" s="3">
        <f t="shared" si="56"/>
        <v>1.7363283886814085E-16</v>
      </c>
      <c r="H224" s="3">
        <f t="shared" si="57"/>
        <v>2.6599028456303144</v>
      </c>
      <c r="I224" s="1"/>
      <c r="J224" s="3">
        <f t="shared" si="58"/>
        <v>98.059881565865609</v>
      </c>
      <c r="K224" s="3">
        <f t="shared" si="59"/>
        <v>1.0205561315207404E-2</v>
      </c>
      <c r="L224" s="3">
        <f t="shared" si="60"/>
        <v>402.92991287281939</v>
      </c>
      <c r="M224" s="1"/>
      <c r="N224" s="3">
        <f t="shared" si="49"/>
        <v>206.8866852519474</v>
      </c>
      <c r="O224" s="3">
        <f t="shared" si="50"/>
        <v>0.95146929677857761</v>
      </c>
      <c r="P224" s="3">
        <f t="shared" si="51"/>
        <v>293.16184545127413</v>
      </c>
    </row>
    <row r="225" spans="1:16" x14ac:dyDescent="0.25">
      <c r="A225" s="1">
        <f t="shared" si="48"/>
        <v>223</v>
      </c>
      <c r="B225" s="3">
        <f t="shared" si="52"/>
        <v>2.1480307673754724</v>
      </c>
      <c r="C225" s="3">
        <f t="shared" si="53"/>
        <v>3.7165449044927089E-7</v>
      </c>
      <c r="D225" s="3">
        <f t="shared" si="54"/>
        <v>498.85196886097003</v>
      </c>
      <c r="E225" s="1"/>
      <c r="F225" s="3">
        <f t="shared" si="55"/>
        <v>498.34009715436963</v>
      </c>
      <c r="G225" s="3">
        <f t="shared" si="56"/>
        <v>1.4744380621625366E-16</v>
      </c>
      <c r="H225" s="3">
        <f t="shared" si="57"/>
        <v>2.6599028456303144</v>
      </c>
      <c r="I225" s="1"/>
      <c r="J225" s="3">
        <f t="shared" si="58"/>
        <v>98.059481263412053</v>
      </c>
      <c r="K225" s="3">
        <f t="shared" si="59"/>
        <v>9.5853076372396304E-3</v>
      </c>
      <c r="L225" s="3">
        <f t="shared" si="60"/>
        <v>402.93093342895088</v>
      </c>
      <c r="M225" s="1"/>
      <c r="N225" s="3">
        <f t="shared" si="49"/>
        <v>206.82763135326854</v>
      </c>
      <c r="O225" s="3">
        <f t="shared" si="50"/>
        <v>0.91537626577957631</v>
      </c>
      <c r="P225" s="3">
        <f t="shared" si="51"/>
        <v>293.256992380952</v>
      </c>
    </row>
    <row r="226" spans="1:16" x14ac:dyDescent="0.25">
      <c r="A226" s="1">
        <f t="shared" si="48"/>
        <v>224</v>
      </c>
      <c r="B226" s="3">
        <f t="shared" si="52"/>
        <v>2.148030766577147</v>
      </c>
      <c r="C226" s="3">
        <f t="shared" si="53"/>
        <v>3.3528736668466203E-7</v>
      </c>
      <c r="D226" s="3">
        <f t="shared" si="54"/>
        <v>498.85196889813545</v>
      </c>
      <c r="E226" s="1"/>
      <c r="F226" s="3">
        <f t="shared" si="55"/>
        <v>498.34009715436963</v>
      </c>
      <c r="G226" s="3">
        <f t="shared" si="56"/>
        <v>1.2520486408706114E-16</v>
      </c>
      <c r="H226" s="3">
        <f t="shared" si="57"/>
        <v>2.6599028456303144</v>
      </c>
      <c r="I226" s="1"/>
      <c r="J226" s="3">
        <f t="shared" si="58"/>
        <v>98.059105291294188</v>
      </c>
      <c r="K226" s="3">
        <f t="shared" si="59"/>
        <v>9.0027489913788433E-3</v>
      </c>
      <c r="L226" s="3">
        <f t="shared" si="60"/>
        <v>402.93189195971462</v>
      </c>
      <c r="M226" s="1"/>
      <c r="N226" s="3">
        <f t="shared" si="49"/>
        <v>206.77083382181408</v>
      </c>
      <c r="O226" s="3">
        <f t="shared" si="50"/>
        <v>0.88063617065607558</v>
      </c>
      <c r="P226" s="3">
        <f t="shared" si="51"/>
        <v>293.34853000752997</v>
      </c>
    </row>
    <row r="227" spans="1:16" x14ac:dyDescent="0.25">
      <c r="A227" s="1">
        <f t="shared" si="48"/>
        <v>225</v>
      </c>
      <c r="B227" s="3">
        <f t="shared" si="52"/>
        <v>2.1480307658569395</v>
      </c>
      <c r="C227" s="3">
        <f t="shared" si="53"/>
        <v>3.024788375954791E-7</v>
      </c>
      <c r="D227" s="3">
        <f t="shared" si="54"/>
        <v>498.8519689316642</v>
      </c>
      <c r="E227" s="1"/>
      <c r="F227" s="3">
        <f t="shared" si="55"/>
        <v>498.34009715436963</v>
      </c>
      <c r="G227" s="3">
        <f t="shared" si="56"/>
        <v>1.0632022051890953E-16</v>
      </c>
      <c r="H227" s="3">
        <f t="shared" si="57"/>
        <v>2.6599028456303144</v>
      </c>
      <c r="I227" s="1"/>
      <c r="J227" s="3">
        <f t="shared" si="58"/>
        <v>98.058752170689687</v>
      </c>
      <c r="K227" s="3">
        <f t="shared" si="59"/>
        <v>8.4555946967436423E-3</v>
      </c>
      <c r="L227" s="3">
        <f t="shared" si="60"/>
        <v>402.93279223461377</v>
      </c>
      <c r="M227" s="1"/>
      <c r="N227" s="3">
        <f t="shared" si="49"/>
        <v>206.71620685922403</v>
      </c>
      <c r="O227" s="3">
        <f t="shared" si="50"/>
        <v>0.84719951618052991</v>
      </c>
      <c r="P227" s="3">
        <f t="shared" si="51"/>
        <v>293.43659362459556</v>
      </c>
    </row>
    <row r="228" spans="1:16" x14ac:dyDescent="0.25">
      <c r="A228" s="1">
        <f t="shared" si="48"/>
        <v>226</v>
      </c>
      <c r="B228" s="3">
        <f t="shared" si="52"/>
        <v>2.1480307652072055</v>
      </c>
      <c r="C228" s="3">
        <f t="shared" si="53"/>
        <v>2.7288068768510693E-7</v>
      </c>
      <c r="D228" s="3">
        <f t="shared" si="54"/>
        <v>498.85196896191206</v>
      </c>
      <c r="E228" s="1"/>
      <c r="F228" s="3">
        <f t="shared" si="55"/>
        <v>498.34009715436963</v>
      </c>
      <c r="G228" s="3">
        <f t="shared" si="56"/>
        <v>9.0283946822779419E-17</v>
      </c>
      <c r="H228" s="3">
        <f t="shared" si="57"/>
        <v>2.6599028456303144</v>
      </c>
      <c r="I228" s="1"/>
      <c r="J228" s="3">
        <f t="shared" si="58"/>
        <v>98.058420512663758</v>
      </c>
      <c r="K228" s="3">
        <f t="shared" si="59"/>
        <v>7.94169325299879E-3</v>
      </c>
      <c r="L228" s="3">
        <f t="shared" si="60"/>
        <v>402.93363779408344</v>
      </c>
      <c r="M228" s="1"/>
      <c r="N228" s="3">
        <f t="shared" si="49"/>
        <v>206.66366789809268</v>
      </c>
      <c r="O228" s="3">
        <f t="shared" si="50"/>
        <v>0.81501852569381961</v>
      </c>
      <c r="P228" s="3">
        <f t="shared" si="51"/>
        <v>293.52131357621363</v>
      </c>
    </row>
    <row r="229" spans="1:16" x14ac:dyDescent="0.25">
      <c r="A229" s="1">
        <f t="shared" si="48"/>
        <v>227</v>
      </c>
      <c r="B229" s="3">
        <f t="shared" si="52"/>
        <v>2.1480307646210495</v>
      </c>
      <c r="C229" s="3">
        <f t="shared" si="53"/>
        <v>2.4617877502897478E-7</v>
      </c>
      <c r="D229" s="3">
        <f t="shared" si="54"/>
        <v>498.85196898920015</v>
      </c>
      <c r="E229" s="1"/>
      <c r="F229" s="3">
        <f t="shared" si="55"/>
        <v>498.34009715436963</v>
      </c>
      <c r="G229" s="3">
        <f t="shared" si="56"/>
        <v>7.6666423509239565E-17</v>
      </c>
      <c r="H229" s="3">
        <f t="shared" si="57"/>
        <v>2.6599028456303144</v>
      </c>
      <c r="I229" s="1"/>
      <c r="J229" s="3">
        <f t="shared" si="58"/>
        <v>98.058109012705131</v>
      </c>
      <c r="K229" s="3">
        <f t="shared" si="59"/>
        <v>7.4590238863329666E-3</v>
      </c>
      <c r="L229" s="3">
        <f t="shared" si="60"/>
        <v>402.93443196340871</v>
      </c>
      <c r="M229" s="1"/>
      <c r="N229" s="3">
        <f t="shared" si="49"/>
        <v>206.61313748271525</v>
      </c>
      <c r="O229" s="3">
        <f t="shared" si="50"/>
        <v>0.78404708850187177</v>
      </c>
      <c r="P229" s="3">
        <f t="shared" si="51"/>
        <v>293.602815428783</v>
      </c>
    </row>
    <row r="230" spans="1:16" x14ac:dyDescent="0.25">
      <c r="A230" s="1">
        <f t="shared" si="48"/>
        <v>228</v>
      </c>
      <c r="B230" s="3">
        <f t="shared" si="52"/>
        <v>2.1480307640922498</v>
      </c>
      <c r="C230" s="3">
        <f t="shared" si="53"/>
        <v>2.2208969710843627E-7</v>
      </c>
      <c r="D230" s="3">
        <f t="shared" si="54"/>
        <v>498.85196901381801</v>
      </c>
      <c r="E230" s="1"/>
      <c r="F230" s="3">
        <f t="shared" si="55"/>
        <v>498.34009715436963</v>
      </c>
      <c r="G230" s="3">
        <f t="shared" si="56"/>
        <v>6.510283057557998E-17</v>
      </c>
      <c r="H230" s="3">
        <f t="shared" si="57"/>
        <v>2.6599028456303144</v>
      </c>
      <c r="I230" s="1"/>
      <c r="J230" s="3">
        <f t="shared" si="58"/>
        <v>98.057816445594185</v>
      </c>
      <c r="K230" s="3">
        <f t="shared" si="59"/>
        <v>7.0056886086494342E-3</v>
      </c>
      <c r="L230" s="3">
        <f t="shared" si="60"/>
        <v>402.93517786579736</v>
      </c>
      <c r="M230" s="1"/>
      <c r="N230" s="3">
        <f t="shared" si="49"/>
        <v>206.56453915404839</v>
      </c>
      <c r="O230" s="3">
        <f t="shared" si="50"/>
        <v>0.7542407083185525</v>
      </c>
      <c r="P230" s="3">
        <f t="shared" si="51"/>
        <v>293.6812201376332</v>
      </c>
    </row>
    <row r="231" spans="1:16" x14ac:dyDescent="0.25">
      <c r="A231" s="1">
        <f t="shared" si="48"/>
        <v>229</v>
      </c>
      <c r="B231" s="3">
        <f t="shared" si="52"/>
        <v>2.1480307636151945</v>
      </c>
      <c r="C231" s="3">
        <f t="shared" si="53"/>
        <v>2.0035778289936948E-7</v>
      </c>
      <c r="D231" s="3">
        <f t="shared" si="54"/>
        <v>498.85196903602696</v>
      </c>
      <c r="E231" s="1"/>
      <c r="F231" s="3">
        <f t="shared" si="55"/>
        <v>498.34009715436963</v>
      </c>
      <c r="G231" s="3">
        <f t="shared" si="56"/>
        <v>5.5283373802377484E-17</v>
      </c>
      <c r="H231" s="3">
        <f t="shared" si="57"/>
        <v>2.6599028456303144</v>
      </c>
      <c r="I231" s="1"/>
      <c r="J231" s="3">
        <f t="shared" si="58"/>
        <v>98.057541660583126</v>
      </c>
      <c r="K231" s="3">
        <f t="shared" si="59"/>
        <v>6.5799047588492657E-3</v>
      </c>
      <c r="L231" s="3">
        <f t="shared" si="60"/>
        <v>402.93587843465821</v>
      </c>
      <c r="M231" s="1"/>
      <c r="N231" s="3">
        <f t="shared" si="49"/>
        <v>206.51779933875088</v>
      </c>
      <c r="O231" s="3">
        <f t="shared" si="50"/>
        <v>0.72555645278421066</v>
      </c>
      <c r="P231" s="3">
        <f t="shared" si="51"/>
        <v>293.75664420846505</v>
      </c>
    </row>
    <row r="232" spans="1:16" x14ac:dyDescent="0.25">
      <c r="A232" s="1">
        <f t="shared" si="48"/>
        <v>230</v>
      </c>
      <c r="B232" s="3">
        <f t="shared" si="52"/>
        <v>2.1480307631848197</v>
      </c>
      <c r="C232" s="3">
        <f t="shared" si="53"/>
        <v>1.8075237929083011E-7</v>
      </c>
      <c r="D232" s="3">
        <f t="shared" si="54"/>
        <v>498.85196905606273</v>
      </c>
      <c r="E232" s="1"/>
      <c r="F232" s="3">
        <f t="shared" si="55"/>
        <v>498.34009715436963</v>
      </c>
      <c r="G232" s="3">
        <f t="shared" si="56"/>
        <v>4.6944985217275559E-17</v>
      </c>
      <c r="H232" s="3">
        <f t="shared" si="57"/>
        <v>2.6599028456303144</v>
      </c>
      <c r="I232" s="1"/>
      <c r="J232" s="3">
        <f t="shared" si="58"/>
        <v>98.057283576869125</v>
      </c>
      <c r="K232" s="3">
        <f t="shared" si="59"/>
        <v>6.1799979969697511E-3</v>
      </c>
      <c r="L232" s="3">
        <f t="shared" si="60"/>
        <v>402.93653642513408</v>
      </c>
      <c r="M232" s="1"/>
      <c r="N232" s="3">
        <f t="shared" si="49"/>
        <v>206.47284724217337</v>
      </c>
      <c r="O232" s="3">
        <f t="shared" si="50"/>
        <v>0.69795290408329724</v>
      </c>
      <c r="P232" s="3">
        <f t="shared" si="51"/>
        <v>293.82919985374349</v>
      </c>
    </row>
    <row r="233" spans="1:16" x14ac:dyDescent="0.25">
      <c r="A233" s="1">
        <f t="shared" si="48"/>
        <v>231</v>
      </c>
      <c r="B233" s="3">
        <f t="shared" si="52"/>
        <v>2.1480307627965578</v>
      </c>
      <c r="C233" s="3">
        <f t="shared" si="53"/>
        <v>1.6306540303298266E-7</v>
      </c>
      <c r="D233" s="3">
        <f t="shared" si="54"/>
        <v>498.85196907413797</v>
      </c>
      <c r="E233" s="1"/>
      <c r="F233" s="3">
        <f t="shared" si="55"/>
        <v>498.34009715436963</v>
      </c>
      <c r="G233" s="3">
        <f t="shared" si="56"/>
        <v>3.9864275377409105E-17</v>
      </c>
      <c r="H233" s="3">
        <f t="shared" si="57"/>
        <v>2.6599028456303144</v>
      </c>
      <c r="I233" s="1"/>
      <c r="J233" s="3">
        <f t="shared" si="58"/>
        <v>98.05704117934269</v>
      </c>
      <c r="K233" s="3">
        <f t="shared" si="59"/>
        <v>5.8043957237101139E-3</v>
      </c>
      <c r="L233" s="3">
        <f t="shared" si="60"/>
        <v>402.93715442493379</v>
      </c>
      <c r="M233" s="1"/>
      <c r="N233" s="3">
        <f t="shared" si="49"/>
        <v>206.42961474516926</v>
      </c>
      <c r="O233" s="3">
        <f t="shared" si="50"/>
        <v>0.67139011067907406</v>
      </c>
      <c r="P233" s="3">
        <f t="shared" si="51"/>
        <v>293.8989951441518</v>
      </c>
    </row>
    <row r="234" spans="1:16" x14ac:dyDescent="0.25">
      <c r="A234" s="1">
        <f t="shared" si="48"/>
        <v>232</v>
      </c>
      <c r="B234" s="3">
        <f t="shared" si="52"/>
        <v>2.1480307624462882</v>
      </c>
      <c r="C234" s="3">
        <f t="shared" si="53"/>
        <v>1.4710913223174705E-7</v>
      </c>
      <c r="D234" s="3">
        <f t="shared" si="54"/>
        <v>498.85196909044453</v>
      </c>
      <c r="E234" s="1"/>
      <c r="F234" s="3">
        <f t="shared" si="55"/>
        <v>498.34009715436963</v>
      </c>
      <c r="G234" s="3">
        <f t="shared" si="56"/>
        <v>3.3851548658728759E-17</v>
      </c>
      <c r="H234" s="3">
        <f t="shared" si="57"/>
        <v>2.6599028456303144</v>
      </c>
      <c r="I234" s="1"/>
      <c r="J234" s="3">
        <f t="shared" si="58"/>
        <v>98.056813514594495</v>
      </c>
      <c r="K234" s="3">
        <f t="shared" si="59"/>
        <v>5.45162089953952E-3</v>
      </c>
      <c r="L234" s="3">
        <f t="shared" si="60"/>
        <v>402.93773486450618</v>
      </c>
      <c r="M234" s="1"/>
      <c r="N234" s="3">
        <f t="shared" si="49"/>
        <v>206.38803630460191</v>
      </c>
      <c r="O234" s="3">
        <f t="shared" si="50"/>
        <v>0.64582954017852601</v>
      </c>
      <c r="P234" s="3">
        <f t="shared" si="51"/>
        <v>293.96613415521972</v>
      </c>
    </row>
    <row r="235" spans="1:16" x14ac:dyDescent="0.25">
      <c r="A235" s="1">
        <f t="shared" si="48"/>
        <v>233</v>
      </c>
      <c r="B235" s="3">
        <f t="shared" si="52"/>
        <v>2.1480307621302934</v>
      </c>
      <c r="C235" s="3">
        <f t="shared" si="53"/>
        <v>1.3271421395004291E-7</v>
      </c>
      <c r="D235" s="3">
        <f t="shared" si="54"/>
        <v>498.85196910515543</v>
      </c>
      <c r="E235" s="1"/>
      <c r="F235" s="3">
        <f t="shared" si="55"/>
        <v>498.34009715436963</v>
      </c>
      <c r="G235" s="3">
        <f t="shared" si="56"/>
        <v>2.8745721218945633E-17</v>
      </c>
      <c r="H235" s="3">
        <f t="shared" si="57"/>
        <v>2.6599028456303144</v>
      </c>
      <c r="I235" s="1"/>
      <c r="J235" s="3">
        <f t="shared" si="58"/>
        <v>98.056599687164933</v>
      </c>
      <c r="K235" s="3">
        <f t="shared" si="59"/>
        <v>5.120286239144933E-3</v>
      </c>
      <c r="L235" s="3">
        <f t="shared" si="60"/>
        <v>402.93828002659615</v>
      </c>
      <c r="M235" s="1"/>
      <c r="N235" s="3">
        <f t="shared" si="49"/>
        <v>206.34804885742642</v>
      </c>
      <c r="O235" s="3">
        <f t="shared" si="50"/>
        <v>0.62123403333615834</v>
      </c>
      <c r="P235" s="3">
        <f t="shared" si="51"/>
        <v>294.03071710923757</v>
      </c>
    </row>
    <row r="236" spans="1:16" x14ac:dyDescent="0.25">
      <c r="A236" s="1">
        <f t="shared" si="48"/>
        <v>234</v>
      </c>
      <c r="B236" s="3">
        <f t="shared" si="52"/>
        <v>2.1480307618452192</v>
      </c>
      <c r="C236" s="3">
        <f t="shared" si="53"/>
        <v>1.1972786676917526E-7</v>
      </c>
      <c r="D236" s="3">
        <f t="shared" si="54"/>
        <v>498.85196911842684</v>
      </c>
      <c r="E236" s="1"/>
      <c r="F236" s="3">
        <f t="shared" si="55"/>
        <v>498.34009715436963</v>
      </c>
      <c r="G236" s="3">
        <f t="shared" si="56"/>
        <v>2.4410005483878273E-17</v>
      </c>
      <c r="H236" s="3">
        <f t="shared" si="57"/>
        <v>2.6599028456303144</v>
      </c>
      <c r="I236" s="1"/>
      <c r="J236" s="3">
        <f t="shared" si="58"/>
        <v>98.056398856021715</v>
      </c>
      <c r="K236" s="3">
        <f t="shared" si="59"/>
        <v>4.809088758444653E-3</v>
      </c>
      <c r="L236" s="3">
        <f t="shared" si="60"/>
        <v>402.93879205522006</v>
      </c>
      <c r="M236" s="1"/>
      <c r="N236" s="3">
        <f t="shared" si="49"/>
        <v>206.30959172822759</v>
      </c>
      <c r="O236" s="3">
        <f t="shared" si="50"/>
        <v>0.59756775920136618</v>
      </c>
      <c r="P236" s="3">
        <f t="shared" si="51"/>
        <v>294.09284051257117</v>
      </c>
    </row>
    <row r="237" spans="1:16" x14ac:dyDescent="0.25">
      <c r="A237" s="1">
        <f t="shared" si="48"/>
        <v>235</v>
      </c>
      <c r="B237" s="3">
        <f t="shared" si="52"/>
        <v>2.1480307615880401</v>
      </c>
      <c r="C237" s="3">
        <f t="shared" si="53"/>
        <v>1.0801225923312803E-7</v>
      </c>
      <c r="D237" s="3">
        <f t="shared" si="54"/>
        <v>498.8519691303996</v>
      </c>
      <c r="E237" s="1"/>
      <c r="F237" s="3">
        <f t="shared" si="55"/>
        <v>498.34009715436963</v>
      </c>
      <c r="G237" s="3">
        <f t="shared" si="56"/>
        <v>2.0728245542514262E-17</v>
      </c>
      <c r="H237" s="3">
        <f t="shared" si="57"/>
        <v>2.6599028456303144</v>
      </c>
      <c r="I237" s="1"/>
      <c r="J237" s="3">
        <f t="shared" si="58"/>
        <v>98.056210231251541</v>
      </c>
      <c r="K237" s="3">
        <f t="shared" si="59"/>
        <v>4.516804652773012E-3</v>
      </c>
      <c r="L237" s="3">
        <f t="shared" si="60"/>
        <v>402.93927296409589</v>
      </c>
      <c r="M237" s="1"/>
      <c r="N237" s="3">
        <f t="shared" si="49"/>
        <v>206.27260654009837</v>
      </c>
      <c r="O237" s="3">
        <f t="shared" si="50"/>
        <v>0.57479617141046524</v>
      </c>
      <c r="P237" s="3">
        <f t="shared" si="51"/>
        <v>294.15259728849134</v>
      </c>
    </row>
    <row r="238" spans="1:16" x14ac:dyDescent="0.25">
      <c r="A238" s="1">
        <f t="shared" si="48"/>
        <v>236</v>
      </c>
      <c r="B238" s="3">
        <f t="shared" si="52"/>
        <v>2.1480307613560266</v>
      </c>
      <c r="C238" s="3">
        <f t="shared" si="53"/>
        <v>9.7443046965276605E-8</v>
      </c>
      <c r="D238" s="3">
        <f t="shared" si="54"/>
        <v>498.85196914120081</v>
      </c>
      <c r="E238" s="1"/>
      <c r="F238" s="3">
        <f t="shared" si="55"/>
        <v>498.34009715436963</v>
      </c>
      <c r="G238" s="3">
        <f t="shared" si="56"/>
        <v>1.7601805274256652E-17</v>
      </c>
      <c r="H238" s="3">
        <f t="shared" si="57"/>
        <v>2.6599028456303144</v>
      </c>
      <c r="I238" s="1"/>
      <c r="J238" s="3">
        <f t="shared" si="58"/>
        <v>98.056033070952893</v>
      </c>
      <c r="K238" s="3">
        <f t="shared" si="59"/>
        <v>4.2422844861380333E-3</v>
      </c>
      <c r="L238" s="3">
        <f t="shared" si="60"/>
        <v>402.93972464456118</v>
      </c>
      <c r="M238" s="1"/>
      <c r="N238" s="3">
        <f t="shared" si="49"/>
        <v>206.23703712874652</v>
      </c>
      <c r="O238" s="3">
        <f t="shared" si="50"/>
        <v>0.55288596562125047</v>
      </c>
      <c r="P238" s="3">
        <f t="shared" si="51"/>
        <v>294.21007690563238</v>
      </c>
    </row>
    <row r="239" spans="1:16" x14ac:dyDescent="0.25">
      <c r="A239" s="1">
        <f t="shared" si="48"/>
        <v>237</v>
      </c>
      <c r="B239" s="3">
        <f t="shared" si="52"/>
        <v>2.1480307611467158</v>
      </c>
      <c r="C239" s="3">
        <f t="shared" si="53"/>
        <v>8.7908052931110614E-8</v>
      </c>
      <c r="D239" s="3">
        <f t="shared" si="54"/>
        <v>498.85196915094514</v>
      </c>
      <c r="E239" s="1"/>
      <c r="F239" s="3">
        <f t="shared" si="55"/>
        <v>498.34009715436963</v>
      </c>
      <c r="G239" s="3">
        <f t="shared" si="56"/>
        <v>1.4946925839786672E-17</v>
      </c>
      <c r="H239" s="3">
        <f t="shared" si="57"/>
        <v>2.6599028456303144</v>
      </c>
      <c r="I239" s="1"/>
      <c r="J239" s="3">
        <f t="shared" si="58"/>
        <v>98.055866678317742</v>
      </c>
      <c r="K239" s="3">
        <f t="shared" si="59"/>
        <v>3.9844486726718859E-3</v>
      </c>
      <c r="L239" s="3">
        <f t="shared" si="60"/>
        <v>402.94014887300978</v>
      </c>
      <c r="M239" s="1"/>
      <c r="N239" s="3">
        <f t="shared" si="49"/>
        <v>206.20282945972059</v>
      </c>
      <c r="O239" s="3">
        <f t="shared" si="50"/>
        <v>0.5318050380850633</v>
      </c>
      <c r="P239" s="3">
        <f t="shared" si="51"/>
        <v>294.26536550219453</v>
      </c>
    </row>
    <row r="240" spans="1:16" x14ac:dyDescent="0.25">
      <c r="A240" s="1">
        <f t="shared" si="48"/>
        <v>238</v>
      </c>
      <c r="B240" s="3">
        <f t="shared" si="52"/>
        <v>2.1480307609578864</v>
      </c>
      <c r="C240" s="3">
        <f t="shared" si="53"/>
        <v>7.930607683984809E-8</v>
      </c>
      <c r="D240" s="3">
        <f t="shared" si="54"/>
        <v>498.85196915973592</v>
      </c>
      <c r="E240" s="1"/>
      <c r="F240" s="3">
        <f t="shared" si="55"/>
        <v>498.34009715436963</v>
      </c>
      <c r="G240" s="3">
        <f t="shared" si="56"/>
        <v>1.2692481741451227E-17</v>
      </c>
      <c r="H240" s="3">
        <f t="shared" si="57"/>
        <v>2.6599028456303144</v>
      </c>
      <c r="I240" s="1"/>
      <c r="J240" s="3">
        <f t="shared" si="58"/>
        <v>98.055710398890611</v>
      </c>
      <c r="K240" s="3">
        <f t="shared" si="59"/>
        <v>3.7422832325383431E-3</v>
      </c>
      <c r="L240" s="3">
        <f t="shared" si="60"/>
        <v>402.94054731787702</v>
      </c>
      <c r="M240" s="1"/>
      <c r="N240" s="3">
        <f t="shared" si="49"/>
        <v>206.16993154864838</v>
      </c>
      <c r="O240" s="3">
        <f t="shared" si="50"/>
        <v>0.51152244534877933</v>
      </c>
      <c r="P240" s="3">
        <f t="shared" si="51"/>
        <v>294.31854600600303</v>
      </c>
    </row>
    <row r="241" spans="1:16" x14ac:dyDescent="0.25">
      <c r="A241" s="1">
        <f t="shared" si="48"/>
        <v>239</v>
      </c>
      <c r="B241" s="3">
        <f t="shared" si="52"/>
        <v>2.1480307607875346</v>
      </c>
      <c r="C241" s="3">
        <f t="shared" si="53"/>
        <v>7.1545821048446165E-8</v>
      </c>
      <c r="D241" s="3">
        <f t="shared" si="54"/>
        <v>498.85196916766654</v>
      </c>
      <c r="E241" s="1"/>
      <c r="F241" s="3">
        <f t="shared" si="55"/>
        <v>498.34009715436963</v>
      </c>
      <c r="G241" s="3">
        <f t="shared" si="56"/>
        <v>1.077807533695317E-17</v>
      </c>
      <c r="H241" s="3">
        <f t="shared" si="57"/>
        <v>2.6599028456303144</v>
      </c>
      <c r="I241" s="1"/>
      <c r="J241" s="3">
        <f t="shared" si="58"/>
        <v>98.055563617994252</v>
      </c>
      <c r="K241" s="3">
        <f t="shared" si="59"/>
        <v>3.5148358056366707E-3</v>
      </c>
      <c r="L241" s="3">
        <f t="shared" si="60"/>
        <v>402.94092154620029</v>
      </c>
      <c r="M241" s="1"/>
      <c r="N241" s="3">
        <f t="shared" si="49"/>
        <v>206.13829338438543</v>
      </c>
      <c r="O241" s="3">
        <f t="shared" si="50"/>
        <v>0.49200836507684792</v>
      </c>
      <c r="P241" s="3">
        <f t="shared" si="51"/>
        <v>294.36969825053791</v>
      </c>
    </row>
    <row r="242" spans="1:16" x14ac:dyDescent="0.25">
      <c r="A242" s="1">
        <f t="shared" si="48"/>
        <v>240</v>
      </c>
      <c r="B242" s="3">
        <f t="shared" si="52"/>
        <v>2.1480307606338518</v>
      </c>
      <c r="C242" s="3">
        <f t="shared" si="53"/>
        <v>6.4544921568019412E-8</v>
      </c>
      <c r="D242" s="3">
        <f t="shared" si="54"/>
        <v>498.85196917482114</v>
      </c>
      <c r="E242" s="1"/>
      <c r="F242" s="3">
        <f t="shared" si="55"/>
        <v>498.34009715436963</v>
      </c>
      <c r="G242" s="3">
        <f t="shared" si="56"/>
        <v>9.1524187574490814E-18</v>
      </c>
      <c r="H242" s="3">
        <f t="shared" si="57"/>
        <v>2.6599028456303144</v>
      </c>
      <c r="I242" s="1"/>
      <c r="J242" s="3">
        <f t="shared" si="58"/>
        <v>98.05542575831187</v>
      </c>
      <c r="K242" s="3">
        <f t="shared" si="59"/>
        <v>3.301211907451568E-3</v>
      </c>
      <c r="L242" s="3">
        <f t="shared" si="60"/>
        <v>402.94127302978086</v>
      </c>
      <c r="M242" s="1"/>
      <c r="N242" s="3">
        <f t="shared" si="49"/>
        <v>206.10786685497311</v>
      </c>
      <c r="O242" s="3">
        <f t="shared" si="50"/>
        <v>0.47323405798149798</v>
      </c>
      <c r="P242" s="3">
        <f t="shared" si="51"/>
        <v>294.41889908704559</v>
      </c>
    </row>
    <row r="243" spans="1:16" x14ac:dyDescent="0.25">
      <c r="A243" s="1">
        <f t="shared" si="48"/>
        <v>241</v>
      </c>
      <c r="B243" s="3">
        <f t="shared" si="52"/>
        <v>2.1480307604952071</v>
      </c>
      <c r="C243" s="3">
        <f t="shared" si="53"/>
        <v>5.8229073888188278E-8</v>
      </c>
      <c r="D243" s="3">
        <f t="shared" si="54"/>
        <v>498.85196918127565</v>
      </c>
      <c r="E243" s="1"/>
      <c r="F243" s="3">
        <f t="shared" si="55"/>
        <v>498.34009715436963</v>
      </c>
      <c r="G243" s="3">
        <f t="shared" si="56"/>
        <v>7.7719598808617743E-18</v>
      </c>
      <c r="H243" s="3">
        <f t="shared" si="57"/>
        <v>2.6599028456303144</v>
      </c>
      <c r="I243" s="1"/>
      <c r="J243" s="3">
        <f t="shared" si="58"/>
        <v>98.055296277616222</v>
      </c>
      <c r="K243" s="3">
        <f t="shared" si="59"/>
        <v>3.1005714123478402E-3</v>
      </c>
      <c r="L243" s="3">
        <f t="shared" si="60"/>
        <v>402.94160315097162</v>
      </c>
      <c r="M243" s="1"/>
      <c r="N243" s="3">
        <f t="shared" si="49"/>
        <v>206.078605676309</v>
      </c>
      <c r="O243" s="3">
        <f t="shared" si="50"/>
        <v>0.45517183084745488</v>
      </c>
      <c r="P243" s="3">
        <f t="shared" si="51"/>
        <v>294.46622249284371</v>
      </c>
    </row>
    <row r="244" spans="1:16" x14ac:dyDescent="0.25">
      <c r="A244" s="1">
        <f t="shared" si="48"/>
        <v>242</v>
      </c>
      <c r="B244" s="3">
        <f t="shared" si="52"/>
        <v>2.1480307603701294</v>
      </c>
      <c r="C244" s="3">
        <f t="shared" si="53"/>
        <v>5.2531244341236428E-8</v>
      </c>
      <c r="D244" s="3">
        <f t="shared" si="54"/>
        <v>498.85196918709858</v>
      </c>
      <c r="E244" s="1"/>
      <c r="F244" s="3">
        <f t="shared" si="55"/>
        <v>498.34009715436963</v>
      </c>
      <c r="G244" s="3">
        <f t="shared" si="56"/>
        <v>6.5997155495713242E-18</v>
      </c>
      <c r="H244" s="3">
        <f t="shared" si="57"/>
        <v>2.6599028456303144</v>
      </c>
      <c r="I244" s="1"/>
      <c r="J244" s="3">
        <f t="shared" si="58"/>
        <v>98.05517466663683</v>
      </c>
      <c r="K244" s="3">
        <f t="shared" si="59"/>
        <v>2.9121252505001256E-3</v>
      </c>
      <c r="L244" s="3">
        <f t="shared" si="60"/>
        <v>402.94191320811285</v>
      </c>
      <c r="M244" s="1"/>
      <c r="N244" s="3">
        <f t="shared" si="49"/>
        <v>206.05046532343573</v>
      </c>
      <c r="O244" s="3">
        <f t="shared" si="50"/>
        <v>0.43779500063596227</v>
      </c>
      <c r="P244" s="3">
        <f t="shared" si="51"/>
        <v>294.51173967592848</v>
      </c>
    </row>
    <row r="245" spans="1:16" x14ac:dyDescent="0.25">
      <c r="A245" s="1">
        <f t="shared" si="48"/>
        <v>243</v>
      </c>
      <c r="B245" s="3">
        <f t="shared" si="52"/>
        <v>2.1480307602572908</v>
      </c>
      <c r="C245" s="3">
        <f t="shared" si="53"/>
        <v>4.7390958635838282E-8</v>
      </c>
      <c r="D245" s="3">
        <f t="shared" si="54"/>
        <v>498.8519691923517</v>
      </c>
      <c r="E245" s="1"/>
      <c r="F245" s="3">
        <f t="shared" si="55"/>
        <v>498.34009715436963</v>
      </c>
      <c r="G245" s="3">
        <f t="shared" si="56"/>
        <v>5.6042807738250831E-18</v>
      </c>
      <c r="H245" s="3">
        <f t="shared" si="57"/>
        <v>2.6599028456303144</v>
      </c>
      <c r="I245" s="1"/>
      <c r="J245" s="3">
        <f t="shared" si="58"/>
        <v>98.055060447056789</v>
      </c>
      <c r="K245" s="3">
        <f t="shared" si="59"/>
        <v>2.7351323054856783E-3</v>
      </c>
      <c r="L245" s="3">
        <f t="shared" si="60"/>
        <v>402.94220442063789</v>
      </c>
      <c r="M245" s="1"/>
      <c r="N245" s="3">
        <f t="shared" si="49"/>
        <v>206.02340296435653</v>
      </c>
      <c r="O245" s="3">
        <f t="shared" si="50"/>
        <v>0.42107785965156019</v>
      </c>
      <c r="P245" s="3">
        <f t="shared" si="51"/>
        <v>294.55551917599206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</dc:creator>
  <cp:lastModifiedBy>Suzette</cp:lastModifiedBy>
  <dcterms:created xsi:type="dcterms:W3CDTF">2019-10-03T14:05:52Z</dcterms:created>
  <dcterms:modified xsi:type="dcterms:W3CDTF">2020-02-13T17:17:23Z</dcterms:modified>
</cp:coreProperties>
</file>